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\Desktop\S.Radić\Ksenija\Izvješća\Izvješća 2024\"/>
    </mc:Choice>
  </mc:AlternateContent>
  <xr:revisionPtr revIDLastSave="0" documentId="13_ncr:1_{5D6D5C6F-D6E4-410F-B8A2-0EE5735662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bjava inf. o trošenju 2024" sheetId="3" r:id="rId1"/>
    <sheet name="Kategorija 1" sheetId="1" r:id="rId2"/>
    <sheet name="Kategorija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" i="2" l="1"/>
  <c r="D148" i="1"/>
  <c r="D142" i="1"/>
  <c r="D138" i="1"/>
  <c r="D120" i="1"/>
  <c r="D110" i="1"/>
  <c r="A43" i="2"/>
  <c r="D92" i="1" l="1"/>
  <c r="D88" i="1"/>
  <c r="D75" i="1"/>
  <c r="A29" i="2"/>
  <c r="D48" i="1"/>
  <c r="D68" i="1" s="1"/>
  <c r="A14" i="2"/>
  <c r="D31" i="1"/>
  <c r="D27" i="1"/>
  <c r="D17" i="1"/>
  <c r="D105" i="1" l="1"/>
  <c r="D36" i="1"/>
</calcChain>
</file>

<file path=xl/sharedStrings.xml><?xml version="1.0" encoding="utf-8"?>
<sst xmlns="http://schemas.openxmlformats.org/spreadsheetml/2006/main" count="503" uniqueCount="175">
  <si>
    <t>Isplatitelj: OŠ "Stjepan Radić", fra Stjepana Vrljića 13, Imotski</t>
  </si>
  <si>
    <t>Objava podataka za kategoriju 1 primatelja sredstava</t>
  </si>
  <si>
    <t>siječanj 2024. godine</t>
  </si>
  <si>
    <t>Naziv primatelja sredstava</t>
  </si>
  <si>
    <t>OIB primatelja</t>
  </si>
  <si>
    <t>Sjedište primatelja</t>
  </si>
  <si>
    <t>Vrsta rashoda/izdatka</t>
  </si>
  <si>
    <t>Hrvatski telekom d.d.</t>
  </si>
  <si>
    <t>Hrvatska poštanska banka d.d.</t>
  </si>
  <si>
    <t>Školska knjiga d.d.</t>
  </si>
  <si>
    <t>Perinuša d.o.o.</t>
  </si>
  <si>
    <t>Grad Imotski</t>
  </si>
  <si>
    <t>Termin d.o.o.</t>
  </si>
  <si>
    <t>Ljekarna SDŽ</t>
  </si>
  <si>
    <t>HEP Opskrba d.o.o.</t>
  </si>
  <si>
    <t>Deni-bus j.d.o.o.</t>
  </si>
  <si>
    <t>Modeli d.o.o.</t>
  </si>
  <si>
    <t>Domazet audio</t>
  </si>
  <si>
    <t>Profil Klett d.o.o.</t>
  </si>
  <si>
    <t>Utičnica d.o.o.</t>
  </si>
  <si>
    <t>NIRS tgovina d.o.o.</t>
  </si>
  <si>
    <t>Svežanj d.o.o.</t>
  </si>
  <si>
    <t>Trgovina Bazana j.d.o.o.</t>
  </si>
  <si>
    <t>Velekem d.d.</t>
  </si>
  <si>
    <t>Vuknić technology d.o.o.</t>
  </si>
  <si>
    <t>Utičnica sistemi d.o.o.</t>
  </si>
  <si>
    <t>Samčović d.o.o.</t>
  </si>
  <si>
    <t>Telemach Hrvatska d.o.o.</t>
  </si>
  <si>
    <t>09340422225</t>
  </si>
  <si>
    <t>70133616033</t>
  </si>
  <si>
    <t>Hercegova trgovina d.o.o.</t>
  </si>
  <si>
    <t>37927948281</t>
  </si>
  <si>
    <t>Zagreb</t>
  </si>
  <si>
    <t>Imotski</t>
  </si>
  <si>
    <t>Dugopolje</t>
  </si>
  <si>
    <t>Mea d.o.o.</t>
  </si>
  <si>
    <t>Solin</t>
  </si>
  <si>
    <t>ZAG, obrt vl. Angelina Gudelj</t>
  </si>
  <si>
    <t>Zmijavci</t>
  </si>
  <si>
    <t>Split</t>
  </si>
  <si>
    <t>Donji Proložac</t>
  </si>
  <si>
    <t>Šumet</t>
  </si>
  <si>
    <t>Glavina Donja</t>
  </si>
  <si>
    <r>
      <t xml:space="preserve">Ukupan iznos isplate </t>
    </r>
    <r>
      <rPr>
        <sz val="11"/>
        <color theme="1"/>
        <rFont val="Calibri"/>
        <family val="2"/>
        <charset val="238"/>
      </rPr>
      <t>€</t>
    </r>
  </si>
  <si>
    <t>Hrvatska pošta d.d.</t>
  </si>
  <si>
    <t>87311810356</t>
  </si>
  <si>
    <t>Velika Gorica</t>
  </si>
  <si>
    <t>ZAG ukupno</t>
  </si>
  <si>
    <t>Trgovina Bazana ukupno</t>
  </si>
  <si>
    <t>Vuknić technology ukupno</t>
  </si>
  <si>
    <t>3431 Bankarske usluge i usluge platnog prometa</t>
  </si>
  <si>
    <t>3722 Naknade građanima i kućanstvima</t>
  </si>
  <si>
    <t>3224 Materijal i dijelovi za tekuće i investicijsko održavanje</t>
  </si>
  <si>
    <t>3234 Komunalne usluge</t>
  </si>
  <si>
    <t>3227 Službena, radna i zaštitan odjeća i obuća</t>
  </si>
  <si>
    <t>3221 Uredski materijal i ostali materijalni rashodi</t>
  </si>
  <si>
    <t>3223 Energija</t>
  </si>
  <si>
    <t>3231 Usluge telefona, pošte i prijevoza</t>
  </si>
  <si>
    <t>3225 Sitni inventar i auto gume</t>
  </si>
  <si>
    <t>3239 Ostale usluge</t>
  </si>
  <si>
    <t>3232 Usluge tekućeg i investicijskog održavanja</t>
  </si>
  <si>
    <t>3238 Računalne usluge</t>
  </si>
  <si>
    <t>3293 Reprezentacija</t>
  </si>
  <si>
    <t>4221 Uredska oprema i namještaj</t>
  </si>
  <si>
    <t>3222 Materijal i sirovine</t>
  </si>
  <si>
    <t>Isplaćeno u siječnju 2024.</t>
  </si>
  <si>
    <t>Objava podataka za kategoriju 2 primatelja sredstava</t>
  </si>
  <si>
    <t>Ukupan iznos zbirne isplate</t>
  </si>
  <si>
    <t>3111 Plaće za redovan rad</t>
  </si>
  <si>
    <t>3114 Plaće za posebne uvjete rada</t>
  </si>
  <si>
    <t>3121 Ostali rashodi za zaposlene</t>
  </si>
  <si>
    <t>3132 Doprinosi za obvezno ZO</t>
  </si>
  <si>
    <t>3212 Naknade za prijevoz, za rad na terenu i odvojeni život</t>
  </si>
  <si>
    <t>1291 Potraživanje za naknade koje se refundiraju i predujmove</t>
  </si>
  <si>
    <t>Na temelju Naputka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</si>
  <si>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veljača 2024. godine</t>
  </si>
  <si>
    <t>41272392545</t>
  </si>
  <si>
    <t>Vodovod Imotske krajine d.o.o.</t>
  </si>
  <si>
    <t>42653940078</t>
  </si>
  <si>
    <t>Grako kreda d.o.o.</t>
  </si>
  <si>
    <t>Obrtničko industrijska škola u Imotskom</t>
  </si>
  <si>
    <t>10013928386</t>
  </si>
  <si>
    <t>Obrtničko industrijska škola u Imotskom ukupno</t>
  </si>
  <si>
    <t>Kontrol biro d.o.o.</t>
  </si>
  <si>
    <t>80916616067</t>
  </si>
  <si>
    <t xml:space="preserve">FINA </t>
  </si>
  <si>
    <t>85821130368</t>
  </si>
  <si>
    <t>Poslovni edukator za savjetovanje d.o.o.</t>
  </si>
  <si>
    <t>45065170578</t>
  </si>
  <si>
    <t>Kaštel Sućurac</t>
  </si>
  <si>
    <t>50922695010</t>
  </si>
  <si>
    <t>Čistoća Imotske krajine</t>
  </si>
  <si>
    <t>Hrvatske autoceste</t>
  </si>
  <si>
    <t>57500462912</t>
  </si>
  <si>
    <t>3211 Službena putovanja</t>
  </si>
  <si>
    <t>Komunalno društvo grada Imotskog</t>
  </si>
  <si>
    <t>13768167508</t>
  </si>
  <si>
    <t>Univerzal obrt za bravarsko-limarske poslove</t>
  </si>
  <si>
    <t>78300146783</t>
  </si>
  <si>
    <t>91591564577</t>
  </si>
  <si>
    <t xml:space="preserve">Public consulting </t>
  </si>
  <si>
    <t>In Rebus d.o.o.</t>
  </si>
  <si>
    <t>Prirodoslovno matetatički fakultet Split</t>
  </si>
  <si>
    <t>20858497843</t>
  </si>
  <si>
    <t>59463673602</t>
  </si>
  <si>
    <t>3213 Stručno usavršavanje zaposlenika</t>
  </si>
  <si>
    <t>Isplaćeno u veljači 2024.</t>
  </si>
  <si>
    <t>3113 Plaće za prekovremeni rad</t>
  </si>
  <si>
    <t>Adriatic osiguranje d.d.</t>
  </si>
  <si>
    <t>94472454976</t>
  </si>
  <si>
    <t>2395 Povrat u Državni proračun RH</t>
  </si>
  <si>
    <t>ožujak 2024. godine</t>
  </si>
  <si>
    <t>Drvodjelstvo Milas</t>
  </si>
  <si>
    <t>80298459961</t>
  </si>
  <si>
    <t xml:space="preserve">Temp-ingrad d.o.o.                                                              </t>
  </si>
  <si>
    <t>93682924279</t>
  </si>
  <si>
    <t>68548657786</t>
  </si>
  <si>
    <t xml:space="preserve">Hrvatski Telekom d.d.                                                           </t>
  </si>
  <si>
    <t>81793146560</t>
  </si>
  <si>
    <t xml:space="preserve">Komunalno društvo Grada Imotskog d.o.o.                                         </t>
  </si>
  <si>
    <t>Hrvatska zajednica osnovnih škola</t>
  </si>
  <si>
    <t>BRODARICA NET</t>
  </si>
  <si>
    <t>78661516143</t>
  </si>
  <si>
    <t>3294 Članarine i norme</t>
  </si>
  <si>
    <t xml:space="preserve">Školske novine d.o.o.                                                           </t>
  </si>
  <si>
    <t>24796394086</t>
  </si>
  <si>
    <t>87939104217</t>
  </si>
  <si>
    <t>Termin d.o.o. ukupno</t>
  </si>
  <si>
    <t xml:space="preserve">Perla svjetska putovanja d.o.o.                                                 </t>
  </si>
  <si>
    <t>96896890497</t>
  </si>
  <si>
    <t xml:space="preserve">Petrol d.o.o.                                                                   </t>
  </si>
  <si>
    <t>75550985023</t>
  </si>
  <si>
    <t>3214 Ostale naknade troškova zaposlenima</t>
  </si>
  <si>
    <t>Isplaćeno u ožujku 2024.</t>
  </si>
  <si>
    <t>ažurirano 8. svibnja 2024.</t>
  </si>
  <si>
    <t>travanj 2024. godine</t>
  </si>
  <si>
    <t>64645054565</t>
  </si>
  <si>
    <t>Primat logistika d.o.o.</t>
  </si>
  <si>
    <t>Hrvatski Leskovac</t>
  </si>
  <si>
    <t>Primat logistika ukupno</t>
  </si>
  <si>
    <t>Bobis d.o.o.</t>
  </si>
  <si>
    <t>88148846119</t>
  </si>
  <si>
    <t>Poliklinika dr. Meter</t>
  </si>
  <si>
    <t>92928025490</t>
  </si>
  <si>
    <t>3236 Zdravstvene i veterinarske usluge</t>
  </si>
  <si>
    <t xml:space="preserve">Lidl Hrvatska d.o.o.                                                            </t>
  </si>
  <si>
    <t>66089976432</t>
  </si>
  <si>
    <t xml:space="preserve">dm-drogerie markt d.o.o.                                                        </t>
  </si>
  <si>
    <t>94124811986</t>
  </si>
  <si>
    <t>3299 Ostali nespomenuti rashodi poslovanja</t>
  </si>
  <si>
    <t>FINA ukupno</t>
  </si>
  <si>
    <t>Opsatnak d.o.o.</t>
  </si>
  <si>
    <t>65655698625</t>
  </si>
  <si>
    <t>Dubrovnik sun d.o.o.</t>
  </si>
  <si>
    <t>60174672203</t>
  </si>
  <si>
    <t>Dubrovnik</t>
  </si>
  <si>
    <t>3221 Službena putovanja</t>
  </si>
  <si>
    <t>HSUZ Hrvatski savez učenikčkih zadruga</t>
  </si>
  <si>
    <t>45052309127</t>
  </si>
  <si>
    <t>80364394364</t>
  </si>
  <si>
    <t>Naklada Ljevak d.o.o.</t>
  </si>
  <si>
    <t>23071028130</t>
  </si>
  <si>
    <t>O.M. SUPPORT d.o.o.</t>
  </si>
  <si>
    <t>3237 Intelektualne i osobne usluge</t>
  </si>
  <si>
    <t xml:space="preserve">Vuknić technology d.o.o.                                                        </t>
  </si>
  <si>
    <t>14777252570</t>
  </si>
  <si>
    <t>27759560625</t>
  </si>
  <si>
    <t>INA d.d.</t>
  </si>
  <si>
    <t>32089866208</t>
  </si>
  <si>
    <t xml:space="preserve">Zofa parketi                             </t>
  </si>
  <si>
    <t>Sinj</t>
  </si>
  <si>
    <t>15330439545</t>
  </si>
  <si>
    <t>83357815311</t>
  </si>
  <si>
    <t>3295 Pristojbe i naknade</t>
  </si>
  <si>
    <t>Isplaćeno u travnju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</si>
</sst>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/>
    </xf>
    <xf numFmtId="4" fontId="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2130-2369-45F7-8B0C-42BF6D87214D}">
  <dimension ref="A1:K4"/>
  <sheetViews>
    <sheetView tabSelected="1" zoomScaleNormal="100" zoomScaleSheetLayoutView="100" workbookViewId="0">
      <selection activeCell="A5" sqref="A5"/>
    </sheetView>
  </sheetViews>
  <sheetFormatPr defaultRowHeight="15" x14ac:dyDescent="0.25"/>
  <sheetData>
    <row r="1" spans="1:11" ht="138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"/>
      <c r="K1" s="3"/>
    </row>
    <row r="2" spans="1:11" ht="362.25" customHeight="1" x14ac:dyDescent="0.25">
      <c r="A2" s="33" t="s">
        <v>74</v>
      </c>
      <c r="B2" s="33"/>
      <c r="C2" s="33"/>
      <c r="D2" s="33"/>
      <c r="E2" s="33"/>
      <c r="F2" s="33"/>
      <c r="G2" s="33"/>
      <c r="H2" s="33"/>
      <c r="I2" s="33"/>
      <c r="J2" s="2"/>
      <c r="K2" s="2"/>
    </row>
    <row r="4" spans="1:11" x14ac:dyDescent="0.25">
      <c r="A4" s="34" t="s">
        <v>134</v>
      </c>
      <c r="B4" s="34"/>
      <c r="C4" s="34"/>
      <c r="D4" s="34"/>
      <c r="E4" s="34"/>
      <c r="F4" s="34"/>
      <c r="G4" s="34"/>
      <c r="H4" s="34"/>
      <c r="I4" s="34"/>
    </row>
  </sheetData>
  <mergeCells count="3">
    <mergeCell ref="A1:I1"/>
    <mergeCell ref="A2:I2"/>
    <mergeCell ref="A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topLeftCell="A133" zoomScaleNormal="100" zoomScaleSheetLayoutView="100" workbookViewId="0">
      <selection activeCell="D148" sqref="D148"/>
    </sheetView>
  </sheetViews>
  <sheetFormatPr defaultRowHeight="15" x14ac:dyDescent="0.25"/>
  <cols>
    <col min="1" max="1" width="28.140625" customWidth="1"/>
    <col min="2" max="2" width="15.28515625" customWidth="1"/>
    <col min="3" max="3" width="14.28515625" customWidth="1"/>
    <col min="4" max="4" width="12.140625" style="1" customWidth="1"/>
    <col min="5" max="5" width="46.85546875" customWidth="1"/>
  </cols>
  <sheetData>
    <row r="1" spans="1:6" ht="24.95" customHeight="1" x14ac:dyDescent="0.25">
      <c r="A1" s="41" t="s">
        <v>0</v>
      </c>
      <c r="B1" s="41"/>
      <c r="C1" s="41"/>
      <c r="D1" s="41"/>
      <c r="E1" s="41"/>
      <c r="F1" s="3"/>
    </row>
    <row r="2" spans="1:6" ht="33" customHeight="1" x14ac:dyDescent="0.25">
      <c r="A2" s="35" t="s">
        <v>1</v>
      </c>
      <c r="B2" s="35"/>
      <c r="C2" s="35"/>
      <c r="D2" s="35"/>
      <c r="E2" s="35"/>
    </row>
    <row r="3" spans="1:6" ht="24.95" customHeight="1" x14ac:dyDescent="0.25">
      <c r="A3" s="32" t="s">
        <v>2</v>
      </c>
      <c r="B3" s="32"/>
      <c r="C3" s="32"/>
      <c r="D3" s="32"/>
      <c r="E3" s="32"/>
    </row>
    <row r="4" spans="1:6" ht="45" customHeight="1" x14ac:dyDescent="0.25">
      <c r="A4" s="11" t="s">
        <v>3</v>
      </c>
      <c r="B4" s="11" t="s">
        <v>4</v>
      </c>
      <c r="C4" s="11" t="s">
        <v>5</v>
      </c>
      <c r="D4" s="12" t="s">
        <v>43</v>
      </c>
      <c r="E4" s="11" t="s">
        <v>6</v>
      </c>
    </row>
    <row r="5" spans="1:6" ht="30" customHeight="1" x14ac:dyDescent="0.25">
      <c r="A5" s="5" t="s">
        <v>7</v>
      </c>
      <c r="B5" s="6">
        <v>81793146560</v>
      </c>
      <c r="C5" s="7" t="s">
        <v>32</v>
      </c>
      <c r="D5" s="8">
        <v>28.31</v>
      </c>
      <c r="E5" s="9" t="s">
        <v>57</v>
      </c>
    </row>
    <row r="6" spans="1:6" ht="30" customHeight="1" x14ac:dyDescent="0.25">
      <c r="A6" s="5" t="s">
        <v>8</v>
      </c>
      <c r="B6" s="6">
        <v>87939104217</v>
      </c>
      <c r="C6" s="7" t="s">
        <v>32</v>
      </c>
      <c r="D6" s="8">
        <v>68.41</v>
      </c>
      <c r="E6" s="9" t="s">
        <v>50</v>
      </c>
    </row>
    <row r="7" spans="1:6" ht="30" customHeight="1" x14ac:dyDescent="0.25">
      <c r="A7" s="5" t="s">
        <v>9</v>
      </c>
      <c r="B7" s="6">
        <v>38967655335</v>
      </c>
      <c r="C7" s="7" t="s">
        <v>32</v>
      </c>
      <c r="D7" s="8">
        <v>19.190000000000001</v>
      </c>
      <c r="E7" s="9" t="s">
        <v>51</v>
      </c>
    </row>
    <row r="8" spans="1:6" ht="30" customHeight="1" x14ac:dyDescent="0.25">
      <c r="A8" s="5" t="s">
        <v>10</v>
      </c>
      <c r="B8" s="6">
        <v>83580357095</v>
      </c>
      <c r="C8" s="7" t="s">
        <v>33</v>
      </c>
      <c r="D8" s="8">
        <v>864</v>
      </c>
      <c r="E8" s="9" t="s">
        <v>52</v>
      </c>
    </row>
    <row r="9" spans="1:6" ht="30" customHeight="1" x14ac:dyDescent="0.25">
      <c r="A9" s="5" t="s">
        <v>11</v>
      </c>
      <c r="B9" s="6">
        <v>18919978758</v>
      </c>
      <c r="C9" s="7" t="s">
        <v>33</v>
      </c>
      <c r="D9" s="8">
        <v>328.23</v>
      </c>
      <c r="E9" s="9" t="s">
        <v>53</v>
      </c>
    </row>
    <row r="10" spans="1:6" ht="30" customHeight="1" x14ac:dyDescent="0.25">
      <c r="A10" s="5" t="s">
        <v>12</v>
      </c>
      <c r="B10" s="6">
        <v>54229813516</v>
      </c>
      <c r="C10" s="7" t="s">
        <v>33</v>
      </c>
      <c r="D10" s="8">
        <v>201.48</v>
      </c>
      <c r="E10" s="9" t="s">
        <v>52</v>
      </c>
    </row>
    <row r="11" spans="1:6" ht="30" customHeight="1" x14ac:dyDescent="0.25">
      <c r="A11" s="5" t="s">
        <v>13</v>
      </c>
      <c r="B11" s="6">
        <v>71474870971</v>
      </c>
      <c r="C11" s="7" t="s">
        <v>34</v>
      </c>
      <c r="D11" s="8">
        <v>457.7</v>
      </c>
      <c r="E11" s="9" t="s">
        <v>54</v>
      </c>
    </row>
    <row r="12" spans="1:6" ht="30" customHeight="1" x14ac:dyDescent="0.25">
      <c r="A12" s="5" t="s">
        <v>35</v>
      </c>
      <c r="B12" s="6">
        <v>82903064566</v>
      </c>
      <c r="C12" s="7" t="s">
        <v>36</v>
      </c>
      <c r="D12" s="8">
        <v>949.25</v>
      </c>
      <c r="E12" s="9" t="s">
        <v>55</v>
      </c>
    </row>
    <row r="13" spans="1:6" ht="30" customHeight="1" x14ac:dyDescent="0.25">
      <c r="A13" s="5" t="s">
        <v>14</v>
      </c>
      <c r="B13" s="6">
        <v>63073332379</v>
      </c>
      <c r="C13" s="7" t="s">
        <v>32</v>
      </c>
      <c r="D13" s="8">
        <v>1771.17</v>
      </c>
      <c r="E13" s="9" t="s">
        <v>56</v>
      </c>
    </row>
    <row r="14" spans="1:6" ht="30" customHeight="1" x14ac:dyDescent="0.25">
      <c r="A14" s="5" t="s">
        <v>44</v>
      </c>
      <c r="B14" s="6" t="s">
        <v>45</v>
      </c>
      <c r="C14" s="7" t="s">
        <v>46</v>
      </c>
      <c r="D14" s="8">
        <v>99.58</v>
      </c>
      <c r="E14" s="9" t="s">
        <v>57</v>
      </c>
    </row>
    <row r="15" spans="1:6" ht="30" customHeight="1" x14ac:dyDescent="0.25">
      <c r="A15" s="39" t="s">
        <v>37</v>
      </c>
      <c r="B15" s="37">
        <v>15330439545</v>
      </c>
      <c r="C15" s="38" t="s">
        <v>33</v>
      </c>
      <c r="D15" s="10">
        <v>1457.87</v>
      </c>
      <c r="E15" s="9" t="s">
        <v>55</v>
      </c>
    </row>
    <row r="16" spans="1:6" ht="30" customHeight="1" x14ac:dyDescent="0.25">
      <c r="A16" s="39"/>
      <c r="B16" s="37"/>
      <c r="C16" s="38"/>
      <c r="D16" s="10">
        <v>356.25</v>
      </c>
      <c r="E16" s="9" t="s">
        <v>58</v>
      </c>
    </row>
    <row r="17" spans="1:5" ht="30" customHeight="1" x14ac:dyDescent="0.25">
      <c r="A17" s="32" t="s">
        <v>47</v>
      </c>
      <c r="B17" s="32"/>
      <c r="C17" s="32"/>
      <c r="D17" s="4">
        <f>SUM(D15:D16)</f>
        <v>1814.12</v>
      </c>
      <c r="E17" s="2"/>
    </row>
    <row r="18" spans="1:5" ht="30" customHeight="1" x14ac:dyDescent="0.25">
      <c r="A18" s="5" t="s">
        <v>17</v>
      </c>
      <c r="B18" s="6">
        <v>28720612490</v>
      </c>
      <c r="C18" s="7" t="s">
        <v>42</v>
      </c>
      <c r="D18" s="8">
        <v>200</v>
      </c>
      <c r="E18" s="9" t="s">
        <v>59</v>
      </c>
    </row>
    <row r="19" spans="1:5" ht="30" customHeight="1" x14ac:dyDescent="0.25">
      <c r="A19" s="5" t="s">
        <v>15</v>
      </c>
      <c r="B19" s="6">
        <v>50646729695</v>
      </c>
      <c r="C19" s="7" t="s">
        <v>38</v>
      </c>
      <c r="D19" s="8">
        <v>4970.3999999999996</v>
      </c>
      <c r="E19" s="9" t="s">
        <v>57</v>
      </c>
    </row>
    <row r="20" spans="1:5" ht="30" customHeight="1" x14ac:dyDescent="0.25">
      <c r="A20" s="5" t="s">
        <v>16</v>
      </c>
      <c r="B20" s="6">
        <v>83357815311</v>
      </c>
      <c r="C20" s="7" t="s">
        <v>33</v>
      </c>
      <c r="D20" s="8">
        <v>50</v>
      </c>
      <c r="E20" s="9" t="s">
        <v>57</v>
      </c>
    </row>
    <row r="21" spans="1:5" ht="30" customHeight="1" x14ac:dyDescent="0.25">
      <c r="A21" s="5" t="s">
        <v>18</v>
      </c>
      <c r="B21" s="6">
        <v>95803232921</v>
      </c>
      <c r="C21" s="7" t="s">
        <v>32</v>
      </c>
      <c r="D21" s="8">
        <v>1554.56</v>
      </c>
      <c r="E21" s="9" t="s">
        <v>51</v>
      </c>
    </row>
    <row r="22" spans="1:5" ht="30" customHeight="1" x14ac:dyDescent="0.25">
      <c r="A22" s="5" t="s">
        <v>19</v>
      </c>
      <c r="B22" s="6">
        <v>64291829139</v>
      </c>
      <c r="C22" s="7" t="s">
        <v>33</v>
      </c>
      <c r="D22" s="8">
        <v>1843.13</v>
      </c>
      <c r="E22" s="9" t="s">
        <v>60</v>
      </c>
    </row>
    <row r="23" spans="1:5" ht="30" customHeight="1" x14ac:dyDescent="0.25">
      <c r="A23" s="5" t="s">
        <v>20</v>
      </c>
      <c r="B23" s="6">
        <v>10372897178</v>
      </c>
      <c r="C23" s="7" t="s">
        <v>39</v>
      </c>
      <c r="D23" s="8">
        <v>391.65</v>
      </c>
      <c r="E23" s="9" t="s">
        <v>58</v>
      </c>
    </row>
    <row r="24" spans="1:5" ht="30" customHeight="1" x14ac:dyDescent="0.25">
      <c r="A24" s="5" t="s">
        <v>21</v>
      </c>
      <c r="B24" s="6">
        <v>84456801514</v>
      </c>
      <c r="C24" s="7" t="s">
        <v>41</v>
      </c>
      <c r="D24" s="8">
        <v>92.9</v>
      </c>
      <c r="E24" s="9" t="s">
        <v>61</v>
      </c>
    </row>
    <row r="25" spans="1:5" ht="30" customHeight="1" x14ac:dyDescent="0.25">
      <c r="A25" s="39" t="s">
        <v>22</v>
      </c>
      <c r="B25" s="37">
        <v>45753899139</v>
      </c>
      <c r="C25" s="38" t="s">
        <v>33</v>
      </c>
      <c r="D25" s="10">
        <v>187.44</v>
      </c>
      <c r="E25" s="9" t="s">
        <v>62</v>
      </c>
    </row>
    <row r="26" spans="1:5" ht="30" customHeight="1" x14ac:dyDescent="0.25">
      <c r="A26" s="39"/>
      <c r="B26" s="37"/>
      <c r="C26" s="38"/>
      <c r="D26" s="10">
        <v>1345.07</v>
      </c>
      <c r="E26" s="9" t="s">
        <v>55</v>
      </c>
    </row>
    <row r="27" spans="1:5" ht="30" customHeight="1" x14ac:dyDescent="0.25">
      <c r="A27" s="32" t="s">
        <v>48</v>
      </c>
      <c r="B27" s="32"/>
      <c r="C27" s="32"/>
      <c r="D27" s="4">
        <f>SUM(D25:D26)</f>
        <v>1532.51</v>
      </c>
      <c r="E27" s="2"/>
    </row>
    <row r="28" spans="1:5" ht="30" customHeight="1" x14ac:dyDescent="0.25">
      <c r="A28" s="5" t="s">
        <v>23</v>
      </c>
      <c r="B28" s="6">
        <v>62347407589</v>
      </c>
      <c r="C28" s="7" t="s">
        <v>32</v>
      </c>
      <c r="D28" s="8">
        <v>374.3</v>
      </c>
      <c r="E28" s="9" t="s">
        <v>52</v>
      </c>
    </row>
    <row r="29" spans="1:5" ht="30" customHeight="1" x14ac:dyDescent="0.25">
      <c r="A29" s="39" t="s">
        <v>24</v>
      </c>
      <c r="B29" s="37">
        <v>14777252570</v>
      </c>
      <c r="C29" s="38" t="s">
        <v>33</v>
      </c>
      <c r="D29" s="10">
        <v>2461.33</v>
      </c>
      <c r="E29" s="9" t="s">
        <v>55</v>
      </c>
    </row>
    <row r="30" spans="1:5" ht="30" customHeight="1" x14ac:dyDescent="0.25">
      <c r="A30" s="39"/>
      <c r="B30" s="37"/>
      <c r="C30" s="38"/>
      <c r="D30" s="10">
        <v>221.25</v>
      </c>
      <c r="E30" s="9" t="s">
        <v>63</v>
      </c>
    </row>
    <row r="31" spans="1:5" ht="30" customHeight="1" x14ac:dyDescent="0.25">
      <c r="A31" s="32" t="s">
        <v>49</v>
      </c>
      <c r="B31" s="32"/>
      <c r="C31" s="32"/>
      <c r="D31" s="4">
        <f>SUM(D29:D30)</f>
        <v>2682.58</v>
      </c>
      <c r="E31" s="2"/>
    </row>
    <row r="32" spans="1:5" ht="30" customHeight="1" x14ac:dyDescent="0.25">
      <c r="A32" s="5" t="s">
        <v>25</v>
      </c>
      <c r="B32" s="6">
        <v>66228626859</v>
      </c>
      <c r="C32" s="7" t="s">
        <v>33</v>
      </c>
      <c r="D32" s="8">
        <v>91.18</v>
      </c>
      <c r="E32" s="9" t="s">
        <v>52</v>
      </c>
    </row>
    <row r="33" spans="1:5" ht="30" customHeight="1" x14ac:dyDescent="0.25">
      <c r="A33" s="5" t="s">
        <v>26</v>
      </c>
      <c r="B33" s="6" t="s">
        <v>28</v>
      </c>
      <c r="C33" s="7" t="s">
        <v>40</v>
      </c>
      <c r="D33" s="8">
        <v>9349.2000000000007</v>
      </c>
      <c r="E33" s="9" t="s">
        <v>64</v>
      </c>
    </row>
    <row r="34" spans="1:5" ht="30" customHeight="1" x14ac:dyDescent="0.25">
      <c r="A34" s="5" t="s">
        <v>27</v>
      </c>
      <c r="B34" s="6" t="s">
        <v>29</v>
      </c>
      <c r="C34" s="7" t="s">
        <v>32</v>
      </c>
      <c r="D34" s="8">
        <v>122.82</v>
      </c>
      <c r="E34" s="9" t="s">
        <v>57</v>
      </c>
    </row>
    <row r="35" spans="1:5" ht="30" customHeight="1" x14ac:dyDescent="0.25">
      <c r="A35" s="5" t="s">
        <v>30</v>
      </c>
      <c r="B35" s="6" t="s">
        <v>31</v>
      </c>
      <c r="C35" s="7" t="s">
        <v>32</v>
      </c>
      <c r="D35" s="8">
        <v>1345</v>
      </c>
      <c r="E35" s="9" t="s">
        <v>58</v>
      </c>
    </row>
    <row r="36" spans="1:5" ht="30" customHeight="1" x14ac:dyDescent="0.25">
      <c r="A36" s="35" t="s">
        <v>65</v>
      </c>
      <c r="B36" s="35"/>
      <c r="C36" s="35"/>
      <c r="D36" s="13">
        <f>SUM(D5:D14,D17:D24,D27:D28,D31:D35)</f>
        <v>31201.669999999995</v>
      </c>
    </row>
    <row r="37" spans="1:5" ht="24.95" customHeight="1" x14ac:dyDescent="0.25">
      <c r="A37" s="32" t="s">
        <v>75</v>
      </c>
      <c r="B37" s="32"/>
      <c r="C37" s="32"/>
      <c r="D37" s="32"/>
      <c r="E37" s="32"/>
    </row>
    <row r="38" spans="1:5" ht="30" customHeight="1" x14ac:dyDescent="0.25">
      <c r="A38" s="5" t="s">
        <v>77</v>
      </c>
      <c r="B38" s="18" t="s">
        <v>76</v>
      </c>
      <c r="C38" s="17" t="s">
        <v>33</v>
      </c>
      <c r="D38" s="8">
        <v>386.67</v>
      </c>
      <c r="E38" s="9" t="s">
        <v>53</v>
      </c>
    </row>
    <row r="39" spans="1:5" ht="30" customHeight="1" x14ac:dyDescent="0.25">
      <c r="A39" s="5" t="s">
        <v>7</v>
      </c>
      <c r="B39" s="18">
        <v>81793146560</v>
      </c>
      <c r="C39" s="17" t="s">
        <v>32</v>
      </c>
      <c r="D39" s="8">
        <v>28.31</v>
      </c>
      <c r="E39" s="9" t="s">
        <v>57</v>
      </c>
    </row>
    <row r="40" spans="1:5" ht="30" customHeight="1" x14ac:dyDescent="0.25">
      <c r="A40" s="5" t="s">
        <v>8</v>
      </c>
      <c r="B40" s="18">
        <v>87939104217</v>
      </c>
      <c r="C40" s="17" t="s">
        <v>32</v>
      </c>
      <c r="D40" s="8">
        <v>66.56</v>
      </c>
      <c r="E40" s="9" t="s">
        <v>50</v>
      </c>
    </row>
    <row r="41" spans="1:5" ht="30" customHeight="1" x14ac:dyDescent="0.25">
      <c r="A41" s="5" t="s">
        <v>9</v>
      </c>
      <c r="B41" s="18">
        <v>38967655335</v>
      </c>
      <c r="C41" s="17" t="s">
        <v>32</v>
      </c>
      <c r="D41" s="8">
        <v>13.49</v>
      </c>
      <c r="E41" s="9" t="s">
        <v>51</v>
      </c>
    </row>
    <row r="42" spans="1:5" ht="30" customHeight="1" x14ac:dyDescent="0.25">
      <c r="A42" s="5" t="s">
        <v>11</v>
      </c>
      <c r="B42" s="18">
        <v>18919978758</v>
      </c>
      <c r="C42" s="17" t="s">
        <v>33</v>
      </c>
      <c r="D42" s="8">
        <v>328.23</v>
      </c>
      <c r="E42" s="9" t="s">
        <v>53</v>
      </c>
    </row>
    <row r="43" spans="1:5" ht="30" customHeight="1" x14ac:dyDescent="0.25">
      <c r="A43" s="5" t="s">
        <v>79</v>
      </c>
      <c r="B43" s="18" t="s">
        <v>78</v>
      </c>
      <c r="C43" s="17" t="s">
        <v>32</v>
      </c>
      <c r="D43" s="8">
        <v>141.9</v>
      </c>
      <c r="E43" s="9" t="s">
        <v>55</v>
      </c>
    </row>
    <row r="44" spans="1:5" ht="30" customHeight="1" x14ac:dyDescent="0.25">
      <c r="A44" s="5" t="s">
        <v>12</v>
      </c>
      <c r="B44" s="18">
        <v>54229813516</v>
      </c>
      <c r="C44" s="17" t="s">
        <v>33</v>
      </c>
      <c r="D44" s="8">
        <v>130.69999999999999</v>
      </c>
      <c r="E44" s="9" t="s">
        <v>52</v>
      </c>
    </row>
    <row r="45" spans="1:5" ht="30" customHeight="1" x14ac:dyDescent="0.25">
      <c r="A45" s="5" t="s">
        <v>14</v>
      </c>
      <c r="B45" s="18">
        <v>63073332379</v>
      </c>
      <c r="C45" s="17" t="s">
        <v>32</v>
      </c>
      <c r="D45" s="8">
        <v>2296.77</v>
      </c>
      <c r="E45" s="9" t="s">
        <v>56</v>
      </c>
    </row>
    <row r="46" spans="1:5" ht="24.95" customHeight="1" x14ac:dyDescent="0.25">
      <c r="A46" s="36" t="s">
        <v>80</v>
      </c>
      <c r="B46" s="37" t="s">
        <v>81</v>
      </c>
      <c r="C46" s="38" t="s">
        <v>33</v>
      </c>
      <c r="D46" s="10">
        <v>178.94</v>
      </c>
      <c r="E46" s="9" t="s">
        <v>51</v>
      </c>
    </row>
    <row r="47" spans="1:5" ht="24.95" customHeight="1" x14ac:dyDescent="0.25">
      <c r="A47" s="36"/>
      <c r="B47" s="37"/>
      <c r="C47" s="38"/>
      <c r="D47" s="10">
        <v>4283.66</v>
      </c>
      <c r="E47" s="9" t="s">
        <v>64</v>
      </c>
    </row>
    <row r="48" spans="1:5" ht="30" customHeight="1" x14ac:dyDescent="0.25">
      <c r="A48" s="32" t="s">
        <v>82</v>
      </c>
      <c r="B48" s="32"/>
      <c r="C48" s="32"/>
      <c r="D48" s="4">
        <f>SUM(D46:D47)</f>
        <v>4462.5999999999995</v>
      </c>
      <c r="E48" s="2"/>
    </row>
    <row r="49" spans="1:5" ht="30" customHeight="1" x14ac:dyDescent="0.25">
      <c r="A49" s="5" t="s">
        <v>83</v>
      </c>
      <c r="B49" s="18" t="s">
        <v>84</v>
      </c>
      <c r="C49" s="17" t="s">
        <v>32</v>
      </c>
      <c r="D49" s="8">
        <v>132.72</v>
      </c>
      <c r="E49" s="9" t="s">
        <v>59</v>
      </c>
    </row>
    <row r="50" spans="1:5" ht="30" customHeight="1" x14ac:dyDescent="0.25">
      <c r="A50" s="5" t="s">
        <v>85</v>
      </c>
      <c r="B50" s="18" t="s">
        <v>86</v>
      </c>
      <c r="C50" s="17" t="s">
        <v>32</v>
      </c>
      <c r="D50" s="8">
        <v>3.32</v>
      </c>
      <c r="E50" s="9" t="s">
        <v>61</v>
      </c>
    </row>
    <row r="51" spans="1:5" ht="30" customHeight="1" x14ac:dyDescent="0.25">
      <c r="A51" s="9" t="s">
        <v>87</v>
      </c>
      <c r="B51" s="18" t="s">
        <v>88</v>
      </c>
      <c r="C51" s="17" t="s">
        <v>89</v>
      </c>
      <c r="D51" s="8">
        <v>150</v>
      </c>
      <c r="E51" s="9" t="s">
        <v>55</v>
      </c>
    </row>
    <row r="52" spans="1:5" ht="30" customHeight="1" x14ac:dyDescent="0.25">
      <c r="A52" s="5" t="s">
        <v>44</v>
      </c>
      <c r="B52" s="18" t="s">
        <v>45</v>
      </c>
      <c r="C52" s="17" t="s">
        <v>46</v>
      </c>
      <c r="D52" s="8">
        <v>42.4</v>
      </c>
      <c r="E52" s="9" t="s">
        <v>57</v>
      </c>
    </row>
    <row r="53" spans="1:5" ht="30" customHeight="1" x14ac:dyDescent="0.25">
      <c r="A53" s="5" t="s">
        <v>91</v>
      </c>
      <c r="B53" s="18" t="s">
        <v>90</v>
      </c>
      <c r="C53" s="17" t="s">
        <v>33</v>
      </c>
      <c r="D53" s="8">
        <v>42.8</v>
      </c>
      <c r="E53" s="9" t="s">
        <v>53</v>
      </c>
    </row>
    <row r="54" spans="1:5" ht="30" customHeight="1" x14ac:dyDescent="0.25">
      <c r="A54" s="5" t="s">
        <v>15</v>
      </c>
      <c r="B54" s="18">
        <v>50646729695</v>
      </c>
      <c r="C54" s="17" t="s">
        <v>38</v>
      </c>
      <c r="D54" s="8">
        <v>5591.7</v>
      </c>
      <c r="E54" s="9" t="s">
        <v>57</v>
      </c>
    </row>
    <row r="55" spans="1:5" ht="30" customHeight="1" x14ac:dyDescent="0.25">
      <c r="A55" s="5" t="s">
        <v>18</v>
      </c>
      <c r="B55" s="18">
        <v>95803232921</v>
      </c>
      <c r="C55" s="17" t="s">
        <v>32</v>
      </c>
      <c r="D55" s="8">
        <v>845.04</v>
      </c>
      <c r="E55" s="9" t="s">
        <v>61</v>
      </c>
    </row>
    <row r="56" spans="1:5" ht="30" customHeight="1" x14ac:dyDescent="0.25">
      <c r="A56" s="5" t="s">
        <v>92</v>
      </c>
      <c r="B56" s="18" t="s">
        <v>93</v>
      </c>
      <c r="C56" s="17" t="s">
        <v>32</v>
      </c>
      <c r="D56" s="8">
        <v>6</v>
      </c>
      <c r="E56" s="9" t="s">
        <v>94</v>
      </c>
    </row>
    <row r="57" spans="1:5" ht="30" customHeight="1" x14ac:dyDescent="0.25">
      <c r="A57" s="9" t="s">
        <v>95</v>
      </c>
      <c r="B57" s="18" t="s">
        <v>96</v>
      </c>
      <c r="C57" s="17" t="s">
        <v>33</v>
      </c>
      <c r="D57" s="8">
        <v>1393</v>
      </c>
      <c r="E57" s="9" t="s">
        <v>53</v>
      </c>
    </row>
    <row r="58" spans="1:5" ht="30" customHeight="1" x14ac:dyDescent="0.25">
      <c r="A58" s="5" t="s">
        <v>21</v>
      </c>
      <c r="B58" s="18">
        <v>84456801514</v>
      </c>
      <c r="C58" s="17" t="s">
        <v>41</v>
      </c>
      <c r="D58" s="8">
        <v>92.9</v>
      </c>
      <c r="E58" s="9" t="s">
        <v>61</v>
      </c>
    </row>
    <row r="59" spans="1:5" ht="30" customHeight="1" x14ac:dyDescent="0.25">
      <c r="A59" s="5" t="s">
        <v>23</v>
      </c>
      <c r="B59" s="18">
        <v>62347407589</v>
      </c>
      <c r="C59" s="17" t="s">
        <v>32</v>
      </c>
      <c r="D59" s="8">
        <v>123.16</v>
      </c>
      <c r="E59" s="9" t="s">
        <v>52</v>
      </c>
    </row>
    <row r="60" spans="1:5" ht="30" customHeight="1" x14ac:dyDescent="0.25">
      <c r="A60" s="21" t="s">
        <v>97</v>
      </c>
      <c r="B60" s="18" t="s">
        <v>98</v>
      </c>
      <c r="C60" s="17" t="s">
        <v>33</v>
      </c>
      <c r="D60" s="8">
        <v>332.5</v>
      </c>
      <c r="E60" s="9" t="s">
        <v>52</v>
      </c>
    </row>
    <row r="61" spans="1:5" ht="30" customHeight="1" x14ac:dyDescent="0.25">
      <c r="A61" s="5" t="s">
        <v>25</v>
      </c>
      <c r="B61" s="18">
        <v>66228626859</v>
      </c>
      <c r="C61" s="17" t="s">
        <v>33</v>
      </c>
      <c r="D61" s="8">
        <v>187.43</v>
      </c>
      <c r="E61" s="9" t="s">
        <v>52</v>
      </c>
    </row>
    <row r="62" spans="1:5" ht="30" customHeight="1" x14ac:dyDescent="0.25">
      <c r="A62" s="5" t="s">
        <v>27</v>
      </c>
      <c r="B62" s="18" t="s">
        <v>29</v>
      </c>
      <c r="C62" s="17" t="s">
        <v>32</v>
      </c>
      <c r="D62" s="8">
        <v>137.30000000000001</v>
      </c>
      <c r="E62" s="9" t="s">
        <v>57</v>
      </c>
    </row>
    <row r="63" spans="1:5" ht="30" customHeight="1" x14ac:dyDescent="0.25">
      <c r="A63" s="5" t="s">
        <v>101</v>
      </c>
      <c r="B63" s="18" t="s">
        <v>99</v>
      </c>
      <c r="C63" s="17" t="s">
        <v>32</v>
      </c>
      <c r="D63" s="8">
        <v>132.63999999999999</v>
      </c>
      <c r="E63" s="9" t="s">
        <v>61</v>
      </c>
    </row>
    <row r="64" spans="1:5" ht="30" customHeight="1" x14ac:dyDescent="0.25">
      <c r="A64" s="5" t="s">
        <v>100</v>
      </c>
      <c r="B64" s="18" t="s">
        <v>104</v>
      </c>
      <c r="C64" s="17" t="s">
        <v>39</v>
      </c>
      <c r="D64" s="8">
        <v>700</v>
      </c>
      <c r="E64" s="9" t="s">
        <v>59</v>
      </c>
    </row>
    <row r="65" spans="1:5" ht="30" customHeight="1" x14ac:dyDescent="0.25">
      <c r="A65" s="9" t="s">
        <v>102</v>
      </c>
      <c r="B65" s="18" t="s">
        <v>103</v>
      </c>
      <c r="C65" s="17" t="s">
        <v>39</v>
      </c>
      <c r="D65" s="8">
        <v>100</v>
      </c>
      <c r="E65" s="9" t="s">
        <v>105</v>
      </c>
    </row>
    <row r="66" spans="1:5" ht="30" customHeight="1" x14ac:dyDescent="0.25">
      <c r="A66" s="9" t="s">
        <v>108</v>
      </c>
      <c r="B66" s="19" t="s">
        <v>109</v>
      </c>
      <c r="C66" s="20" t="s">
        <v>32</v>
      </c>
      <c r="D66" s="8">
        <v>22.86</v>
      </c>
      <c r="E66" s="9" t="s">
        <v>94</v>
      </c>
    </row>
    <row r="67" spans="1:5" ht="30" customHeight="1" x14ac:dyDescent="0.25">
      <c r="A67" s="9"/>
      <c r="B67" s="19"/>
      <c r="C67" s="20"/>
      <c r="D67" s="8"/>
      <c r="E67" s="9"/>
    </row>
    <row r="68" spans="1:5" ht="30" customHeight="1" x14ac:dyDescent="0.25">
      <c r="A68" s="35" t="s">
        <v>106</v>
      </c>
      <c r="B68" s="35"/>
      <c r="C68" s="35"/>
      <c r="D68" s="13">
        <f>SUM(D38:D45,D48:D66)</f>
        <v>17890.999999999996</v>
      </c>
    </row>
    <row r="69" spans="1:5" ht="24.95" customHeight="1" x14ac:dyDescent="0.25">
      <c r="A69" s="32" t="s">
        <v>111</v>
      </c>
      <c r="B69" s="32"/>
      <c r="C69" s="32"/>
      <c r="D69" s="32"/>
      <c r="E69" s="32"/>
    </row>
    <row r="70" spans="1:5" ht="30" customHeight="1" x14ac:dyDescent="0.25">
      <c r="A70" s="5" t="s">
        <v>26</v>
      </c>
      <c r="B70" s="23" t="s">
        <v>28</v>
      </c>
      <c r="C70" s="24" t="s">
        <v>40</v>
      </c>
      <c r="D70" s="8">
        <v>10495.33</v>
      </c>
      <c r="E70" s="9" t="s">
        <v>64</v>
      </c>
    </row>
    <row r="71" spans="1:5" ht="30" customHeight="1" x14ac:dyDescent="0.25">
      <c r="A71" s="5" t="s">
        <v>9</v>
      </c>
      <c r="B71" s="23">
        <v>38967655335</v>
      </c>
      <c r="C71" s="24" t="s">
        <v>32</v>
      </c>
      <c r="D71" s="8">
        <v>62.64</v>
      </c>
      <c r="E71" s="9" t="s">
        <v>51</v>
      </c>
    </row>
    <row r="72" spans="1:5" ht="24.95" customHeight="1" x14ac:dyDescent="0.25">
      <c r="A72" s="39" t="s">
        <v>37</v>
      </c>
      <c r="B72" s="37">
        <v>15330439545</v>
      </c>
      <c r="C72" s="38" t="s">
        <v>33</v>
      </c>
      <c r="D72" s="10">
        <v>1414.95</v>
      </c>
      <c r="E72" s="9" t="s">
        <v>55</v>
      </c>
    </row>
    <row r="73" spans="1:5" ht="24.95" customHeight="1" x14ac:dyDescent="0.25">
      <c r="A73" s="39"/>
      <c r="B73" s="37"/>
      <c r="C73" s="38"/>
      <c r="D73" s="10">
        <v>1458.25</v>
      </c>
      <c r="E73" s="9" t="s">
        <v>58</v>
      </c>
    </row>
    <row r="74" spans="1:5" ht="24.95" customHeight="1" x14ac:dyDescent="0.25">
      <c r="A74" s="39"/>
      <c r="B74" s="37"/>
      <c r="C74" s="38"/>
      <c r="D74" s="10">
        <v>59</v>
      </c>
      <c r="E74" s="9" t="s">
        <v>59</v>
      </c>
    </row>
    <row r="75" spans="1:5" ht="30" customHeight="1" x14ac:dyDescent="0.25">
      <c r="A75" s="32" t="s">
        <v>47</v>
      </c>
      <c r="B75" s="32"/>
      <c r="C75" s="32"/>
      <c r="D75" s="4">
        <f>SUM(D72:D74)</f>
        <v>2932.2</v>
      </c>
      <c r="E75" s="2"/>
    </row>
    <row r="76" spans="1:5" ht="30" customHeight="1" x14ac:dyDescent="0.25">
      <c r="A76" s="5" t="s">
        <v>112</v>
      </c>
      <c r="B76" s="23" t="s">
        <v>113</v>
      </c>
      <c r="C76" s="24" t="s">
        <v>38</v>
      </c>
      <c r="D76" s="8">
        <v>2200</v>
      </c>
      <c r="E76" s="9" t="s">
        <v>60</v>
      </c>
    </row>
    <row r="77" spans="1:5" ht="30" customHeight="1" x14ac:dyDescent="0.25">
      <c r="A77" s="5" t="s">
        <v>114</v>
      </c>
      <c r="B77" s="23" t="s">
        <v>115</v>
      </c>
      <c r="C77" s="24" t="s">
        <v>33</v>
      </c>
      <c r="D77" s="8">
        <v>3930</v>
      </c>
      <c r="E77" s="9" t="s">
        <v>60</v>
      </c>
    </row>
    <row r="78" spans="1:5" ht="30" customHeight="1" x14ac:dyDescent="0.25">
      <c r="A78" s="5" t="s">
        <v>121</v>
      </c>
      <c r="B78" s="23" t="s">
        <v>116</v>
      </c>
      <c r="C78" s="24" t="s">
        <v>39</v>
      </c>
      <c r="D78" s="8">
        <v>188.49</v>
      </c>
      <c r="E78" s="9" t="s">
        <v>59</v>
      </c>
    </row>
    <row r="79" spans="1:5" ht="30" customHeight="1" x14ac:dyDescent="0.25">
      <c r="A79" s="5" t="s">
        <v>117</v>
      </c>
      <c r="B79" s="23" t="s">
        <v>118</v>
      </c>
      <c r="C79" s="24" t="s">
        <v>32</v>
      </c>
      <c r="D79" s="8">
        <v>30.28</v>
      </c>
      <c r="E79" s="9" t="s">
        <v>57</v>
      </c>
    </row>
    <row r="80" spans="1:5" ht="30" customHeight="1" x14ac:dyDescent="0.25">
      <c r="A80" s="9" t="s">
        <v>119</v>
      </c>
      <c r="B80" s="23" t="s">
        <v>96</v>
      </c>
      <c r="C80" s="24" t="s">
        <v>33</v>
      </c>
      <c r="D80" s="8">
        <v>696.5</v>
      </c>
      <c r="E80" s="9" t="s">
        <v>53</v>
      </c>
    </row>
    <row r="81" spans="1:5" ht="30" customHeight="1" x14ac:dyDescent="0.25">
      <c r="A81" s="5" t="s">
        <v>77</v>
      </c>
      <c r="B81" s="23" t="s">
        <v>76</v>
      </c>
      <c r="C81" s="24" t="s">
        <v>33</v>
      </c>
      <c r="D81" s="8">
        <v>220.63</v>
      </c>
      <c r="E81" s="9" t="s">
        <v>53</v>
      </c>
    </row>
    <row r="82" spans="1:5" ht="30" customHeight="1" x14ac:dyDescent="0.25">
      <c r="A82" s="9" t="s">
        <v>120</v>
      </c>
      <c r="B82" s="23" t="s">
        <v>122</v>
      </c>
      <c r="C82" s="24" t="s">
        <v>32</v>
      </c>
      <c r="D82" s="8">
        <v>55</v>
      </c>
      <c r="E82" s="9" t="s">
        <v>123</v>
      </c>
    </row>
    <row r="83" spans="1:5" ht="30" customHeight="1" x14ac:dyDescent="0.25">
      <c r="A83" s="5" t="s">
        <v>124</v>
      </c>
      <c r="B83" s="23" t="s">
        <v>125</v>
      </c>
      <c r="C83" s="24" t="s">
        <v>32</v>
      </c>
      <c r="D83" s="8">
        <v>55</v>
      </c>
      <c r="E83" s="9" t="s">
        <v>55</v>
      </c>
    </row>
    <row r="84" spans="1:5" ht="30" customHeight="1" x14ac:dyDescent="0.25">
      <c r="A84" s="5" t="s">
        <v>8</v>
      </c>
      <c r="B84" s="23" t="s">
        <v>126</v>
      </c>
      <c r="C84" s="24" t="s">
        <v>32</v>
      </c>
      <c r="D84" s="8">
        <v>44.65</v>
      </c>
      <c r="E84" s="9" t="s">
        <v>50</v>
      </c>
    </row>
    <row r="85" spans="1:5" ht="30" customHeight="1" x14ac:dyDescent="0.25">
      <c r="A85" s="5" t="s">
        <v>11</v>
      </c>
      <c r="B85" s="23">
        <v>18919978758</v>
      </c>
      <c r="C85" s="24" t="s">
        <v>33</v>
      </c>
      <c r="D85" s="8">
        <v>656.46</v>
      </c>
      <c r="E85" s="9" t="s">
        <v>53</v>
      </c>
    </row>
    <row r="86" spans="1:5" ht="24.95" customHeight="1" x14ac:dyDescent="0.25">
      <c r="A86" s="39" t="s">
        <v>12</v>
      </c>
      <c r="B86" s="37">
        <v>54229813516</v>
      </c>
      <c r="C86" s="38" t="s">
        <v>33</v>
      </c>
      <c r="D86" s="10">
        <v>576.25</v>
      </c>
      <c r="E86" s="9" t="s">
        <v>60</v>
      </c>
    </row>
    <row r="87" spans="1:5" ht="24.95" customHeight="1" x14ac:dyDescent="0.25">
      <c r="A87" s="39"/>
      <c r="B87" s="37"/>
      <c r="C87" s="38"/>
      <c r="D87" s="10">
        <v>467.1</v>
      </c>
      <c r="E87" s="30" t="s">
        <v>52</v>
      </c>
    </row>
    <row r="88" spans="1:5" ht="30" customHeight="1" x14ac:dyDescent="0.25">
      <c r="A88" s="32" t="s">
        <v>127</v>
      </c>
      <c r="B88" s="32"/>
      <c r="C88" s="32"/>
      <c r="D88" s="4">
        <f>SUM(D86:D87)</f>
        <v>1043.3499999999999</v>
      </c>
      <c r="E88" s="2"/>
    </row>
    <row r="89" spans="1:5" ht="30" customHeight="1" x14ac:dyDescent="0.25">
      <c r="A89" s="5" t="s">
        <v>14</v>
      </c>
      <c r="B89" s="23">
        <v>63073332379</v>
      </c>
      <c r="C89" s="24" t="s">
        <v>32</v>
      </c>
      <c r="D89" s="8">
        <v>1603.69</v>
      </c>
      <c r="E89" s="9" t="s">
        <v>56</v>
      </c>
    </row>
    <row r="90" spans="1:5" ht="24.95" customHeight="1" x14ac:dyDescent="0.25">
      <c r="A90" s="36" t="s">
        <v>80</v>
      </c>
      <c r="B90" s="37" t="s">
        <v>81</v>
      </c>
      <c r="C90" s="38" t="s">
        <v>33</v>
      </c>
      <c r="D90" s="10">
        <v>92.54</v>
      </c>
      <c r="E90" s="9" t="s">
        <v>51</v>
      </c>
    </row>
    <row r="91" spans="1:5" ht="24.95" customHeight="1" x14ac:dyDescent="0.25">
      <c r="A91" s="36"/>
      <c r="B91" s="37"/>
      <c r="C91" s="38"/>
      <c r="D91" s="10">
        <v>2087.91</v>
      </c>
      <c r="E91" s="9" t="s">
        <v>64</v>
      </c>
    </row>
    <row r="92" spans="1:5" ht="30" customHeight="1" x14ac:dyDescent="0.25">
      <c r="A92" s="32" t="s">
        <v>82</v>
      </c>
      <c r="B92" s="32"/>
      <c r="C92" s="32"/>
      <c r="D92" s="4">
        <f>SUM(D90:D91)</f>
        <v>2180.4499999999998</v>
      </c>
      <c r="E92" s="2"/>
    </row>
    <row r="93" spans="1:5" ht="30" customHeight="1" x14ac:dyDescent="0.25">
      <c r="A93" s="5" t="s">
        <v>128</v>
      </c>
      <c r="B93" s="23" t="s">
        <v>129</v>
      </c>
      <c r="C93" s="24" t="s">
        <v>33</v>
      </c>
      <c r="D93" s="8">
        <v>200</v>
      </c>
      <c r="E93" s="9" t="s">
        <v>57</v>
      </c>
    </row>
    <row r="94" spans="1:5" ht="30" customHeight="1" x14ac:dyDescent="0.25">
      <c r="A94" s="5" t="s">
        <v>83</v>
      </c>
      <c r="B94" s="23" t="s">
        <v>84</v>
      </c>
      <c r="C94" s="24" t="s">
        <v>32</v>
      </c>
      <c r="D94" s="8">
        <v>66.36</v>
      </c>
      <c r="E94" s="9" t="s">
        <v>59</v>
      </c>
    </row>
    <row r="95" spans="1:5" ht="30" customHeight="1" x14ac:dyDescent="0.25">
      <c r="A95" s="5" t="s">
        <v>85</v>
      </c>
      <c r="B95" s="23" t="s">
        <v>86</v>
      </c>
      <c r="C95" s="24" t="s">
        <v>32</v>
      </c>
      <c r="D95" s="8">
        <v>1.66</v>
      </c>
      <c r="E95" s="9" t="s">
        <v>61</v>
      </c>
    </row>
    <row r="96" spans="1:5" ht="30" customHeight="1" x14ac:dyDescent="0.25">
      <c r="A96" s="5" t="s">
        <v>44</v>
      </c>
      <c r="B96" s="23" t="s">
        <v>45</v>
      </c>
      <c r="C96" s="24" t="s">
        <v>46</v>
      </c>
      <c r="D96" s="8">
        <v>39.92</v>
      </c>
      <c r="E96" s="9" t="s">
        <v>57</v>
      </c>
    </row>
    <row r="97" spans="1:5" ht="30" customHeight="1" x14ac:dyDescent="0.25">
      <c r="A97" s="5" t="s">
        <v>130</v>
      </c>
      <c r="B97" s="23" t="s">
        <v>131</v>
      </c>
      <c r="C97" s="24" t="s">
        <v>32</v>
      </c>
      <c r="D97" s="8">
        <v>9600.09</v>
      </c>
      <c r="E97" s="9" t="s">
        <v>56</v>
      </c>
    </row>
    <row r="98" spans="1:5" ht="30" customHeight="1" x14ac:dyDescent="0.25">
      <c r="A98" s="5" t="s">
        <v>91</v>
      </c>
      <c r="B98" s="23" t="s">
        <v>90</v>
      </c>
      <c r="C98" s="24" t="s">
        <v>33</v>
      </c>
      <c r="D98" s="8">
        <v>21.4</v>
      </c>
      <c r="E98" s="9" t="s">
        <v>53</v>
      </c>
    </row>
    <row r="99" spans="1:5" ht="30" customHeight="1" x14ac:dyDescent="0.25">
      <c r="A99" s="5" t="s">
        <v>15</v>
      </c>
      <c r="B99" s="23">
        <v>50646729695</v>
      </c>
      <c r="C99" s="24" t="s">
        <v>38</v>
      </c>
      <c r="D99" s="8">
        <v>4970.3999999999996</v>
      </c>
      <c r="E99" s="9" t="s">
        <v>57</v>
      </c>
    </row>
    <row r="100" spans="1:5" ht="30" customHeight="1" x14ac:dyDescent="0.25">
      <c r="A100" s="5" t="s">
        <v>92</v>
      </c>
      <c r="B100" s="23" t="s">
        <v>93</v>
      </c>
      <c r="C100" s="24" t="s">
        <v>32</v>
      </c>
      <c r="D100" s="8">
        <v>25.8</v>
      </c>
      <c r="E100" s="9" t="s">
        <v>94</v>
      </c>
    </row>
    <row r="101" spans="1:5" ht="30" customHeight="1" x14ac:dyDescent="0.25">
      <c r="A101" s="5" t="s">
        <v>21</v>
      </c>
      <c r="B101" s="23">
        <v>84456801514</v>
      </c>
      <c r="C101" s="24" t="s">
        <v>41</v>
      </c>
      <c r="D101" s="8">
        <v>185.8</v>
      </c>
      <c r="E101" s="9" t="s">
        <v>61</v>
      </c>
    </row>
    <row r="102" spans="1:5" ht="30" customHeight="1" x14ac:dyDescent="0.25">
      <c r="A102" s="5" t="s">
        <v>23</v>
      </c>
      <c r="B102" s="23">
        <v>62347407589</v>
      </c>
      <c r="C102" s="24" t="s">
        <v>32</v>
      </c>
      <c r="D102" s="8">
        <v>92.69</v>
      </c>
      <c r="E102" s="30" t="s">
        <v>52</v>
      </c>
    </row>
    <row r="103" spans="1:5" ht="30" customHeight="1" x14ac:dyDescent="0.25">
      <c r="A103" s="5" t="s">
        <v>27</v>
      </c>
      <c r="B103" s="23" t="s">
        <v>29</v>
      </c>
      <c r="C103" s="24" t="s">
        <v>32</v>
      </c>
      <c r="D103" s="8">
        <v>121.47</v>
      </c>
      <c r="E103" s="9" t="s">
        <v>57</v>
      </c>
    </row>
    <row r="104" spans="1:5" ht="30" customHeight="1" x14ac:dyDescent="0.25">
      <c r="A104" s="5" t="s">
        <v>101</v>
      </c>
      <c r="B104" s="23" t="s">
        <v>99</v>
      </c>
      <c r="C104" s="24" t="s">
        <v>32</v>
      </c>
      <c r="D104" s="8">
        <v>132.63999999999999</v>
      </c>
      <c r="E104" s="9" t="s">
        <v>61</v>
      </c>
    </row>
    <row r="105" spans="1:5" ht="30" customHeight="1" x14ac:dyDescent="0.25">
      <c r="A105" s="35" t="s">
        <v>133</v>
      </c>
      <c r="B105" s="35"/>
      <c r="C105" s="35"/>
      <c r="D105" s="13">
        <f>SUM(D70:D71,D75:D85,D88:D89,D92:D104)</f>
        <v>41852.900000000009</v>
      </c>
    </row>
    <row r="106" spans="1:5" ht="24.95" customHeight="1" x14ac:dyDescent="0.25">
      <c r="A106" s="32" t="s">
        <v>135</v>
      </c>
      <c r="B106" s="32"/>
      <c r="C106" s="32"/>
      <c r="D106" s="32"/>
      <c r="E106" s="32"/>
    </row>
    <row r="107" spans="1:5" ht="24.95" customHeight="1" x14ac:dyDescent="0.25">
      <c r="A107" s="39" t="s">
        <v>137</v>
      </c>
      <c r="B107" s="37" t="s">
        <v>136</v>
      </c>
      <c r="C107" s="40" t="s">
        <v>138</v>
      </c>
      <c r="D107" s="10">
        <v>818.25</v>
      </c>
      <c r="E107" s="9" t="s">
        <v>63</v>
      </c>
    </row>
    <row r="108" spans="1:5" ht="24.95" customHeight="1" x14ac:dyDescent="0.25">
      <c r="A108" s="39"/>
      <c r="B108" s="37"/>
      <c r="C108" s="40"/>
      <c r="D108" s="10">
        <v>6726.15</v>
      </c>
      <c r="E108" s="9" t="s">
        <v>58</v>
      </c>
    </row>
    <row r="109" spans="1:5" ht="24.95" customHeight="1" x14ac:dyDescent="0.25">
      <c r="A109" s="39"/>
      <c r="B109" s="37"/>
      <c r="C109" s="40"/>
      <c r="D109" s="10">
        <v>812.5</v>
      </c>
      <c r="E109" s="9" t="s">
        <v>59</v>
      </c>
    </row>
    <row r="110" spans="1:5" ht="30" customHeight="1" x14ac:dyDescent="0.25">
      <c r="A110" s="32" t="s">
        <v>139</v>
      </c>
      <c r="B110" s="32"/>
      <c r="C110" s="32"/>
      <c r="D110" s="4">
        <f>SUM(D107:D109)</f>
        <v>8356.9</v>
      </c>
      <c r="E110" s="2"/>
    </row>
    <row r="111" spans="1:5" ht="30" customHeight="1" x14ac:dyDescent="0.25">
      <c r="A111" s="5" t="s">
        <v>140</v>
      </c>
      <c r="B111" s="27" t="s">
        <v>141</v>
      </c>
      <c r="C111" s="28" t="s">
        <v>36</v>
      </c>
      <c r="D111" s="8">
        <v>9148.41</v>
      </c>
      <c r="E111" s="9" t="s">
        <v>64</v>
      </c>
    </row>
    <row r="112" spans="1:5" ht="30" customHeight="1" x14ac:dyDescent="0.25">
      <c r="A112" s="5" t="s">
        <v>142</v>
      </c>
      <c r="B112" s="27" t="s">
        <v>143</v>
      </c>
      <c r="C112" s="28" t="s">
        <v>33</v>
      </c>
      <c r="D112" s="8">
        <v>2707.59</v>
      </c>
      <c r="E112" s="9" t="s">
        <v>144</v>
      </c>
    </row>
    <row r="113" spans="1:5" ht="30" customHeight="1" x14ac:dyDescent="0.25">
      <c r="A113" s="5" t="s">
        <v>121</v>
      </c>
      <c r="B113" s="27" t="s">
        <v>116</v>
      </c>
      <c r="C113" s="28" t="s">
        <v>39</v>
      </c>
      <c r="D113" s="8">
        <v>1000</v>
      </c>
      <c r="E113" s="9" t="s">
        <v>59</v>
      </c>
    </row>
    <row r="114" spans="1:5" ht="30" customHeight="1" x14ac:dyDescent="0.25">
      <c r="A114" s="5" t="s">
        <v>145</v>
      </c>
      <c r="B114" s="27" t="s">
        <v>146</v>
      </c>
      <c r="C114" s="28" t="s">
        <v>32</v>
      </c>
      <c r="D114" s="8">
        <v>33.200000000000003</v>
      </c>
      <c r="E114" s="9" t="s">
        <v>149</v>
      </c>
    </row>
    <row r="115" spans="1:5" ht="30" customHeight="1" x14ac:dyDescent="0.25">
      <c r="A115" s="5" t="s">
        <v>147</v>
      </c>
      <c r="B115" s="27" t="s">
        <v>148</v>
      </c>
      <c r="C115" s="28" t="s">
        <v>32</v>
      </c>
      <c r="D115" s="8">
        <v>3.95</v>
      </c>
      <c r="E115" s="9" t="s">
        <v>149</v>
      </c>
    </row>
    <row r="116" spans="1:5" ht="30" customHeight="1" x14ac:dyDescent="0.25">
      <c r="A116" s="5" t="s">
        <v>12</v>
      </c>
      <c r="B116" s="27">
        <v>54229813516</v>
      </c>
      <c r="C116" s="28" t="s">
        <v>33</v>
      </c>
      <c r="D116" s="8">
        <v>172.93</v>
      </c>
      <c r="E116" s="9" t="s">
        <v>52</v>
      </c>
    </row>
    <row r="117" spans="1:5" ht="30" customHeight="1" x14ac:dyDescent="0.25">
      <c r="A117" s="5" t="s">
        <v>117</v>
      </c>
      <c r="B117" s="27" t="s">
        <v>118</v>
      </c>
      <c r="C117" s="28" t="s">
        <v>32</v>
      </c>
      <c r="D117" s="8">
        <v>27.48</v>
      </c>
      <c r="E117" s="9" t="s">
        <v>57</v>
      </c>
    </row>
    <row r="118" spans="1:5" ht="24.95" customHeight="1" x14ac:dyDescent="0.25">
      <c r="A118" s="36" t="s">
        <v>85</v>
      </c>
      <c r="B118" s="37" t="s">
        <v>86</v>
      </c>
      <c r="C118" s="38" t="s">
        <v>32</v>
      </c>
      <c r="D118" s="10">
        <v>1.66</v>
      </c>
      <c r="E118" s="9" t="s">
        <v>61</v>
      </c>
    </row>
    <row r="119" spans="1:5" ht="24.95" customHeight="1" x14ac:dyDescent="0.25">
      <c r="A119" s="36"/>
      <c r="B119" s="37"/>
      <c r="C119" s="38"/>
      <c r="D119" s="10">
        <v>16.18</v>
      </c>
      <c r="E119" s="9" t="s">
        <v>59</v>
      </c>
    </row>
    <row r="120" spans="1:5" ht="30" customHeight="1" x14ac:dyDescent="0.25">
      <c r="A120" s="32" t="s">
        <v>150</v>
      </c>
      <c r="B120" s="32"/>
      <c r="C120" s="32"/>
      <c r="D120" s="4">
        <f>SUM(D118:D119)</f>
        <v>17.84</v>
      </c>
      <c r="E120" s="2"/>
    </row>
    <row r="121" spans="1:5" ht="30" customHeight="1" x14ac:dyDescent="0.25">
      <c r="A121" s="5" t="s">
        <v>44</v>
      </c>
      <c r="B121" s="27" t="s">
        <v>45</v>
      </c>
      <c r="C121" s="28" t="s">
        <v>46</v>
      </c>
      <c r="D121" s="8">
        <v>10.94</v>
      </c>
      <c r="E121" s="9" t="s">
        <v>57</v>
      </c>
    </row>
    <row r="122" spans="1:5" ht="30" customHeight="1" x14ac:dyDescent="0.25">
      <c r="A122" s="5" t="s">
        <v>151</v>
      </c>
      <c r="B122" s="27" t="s">
        <v>152</v>
      </c>
      <c r="C122" s="28" t="s">
        <v>39</v>
      </c>
      <c r="D122" s="8">
        <v>49.76</v>
      </c>
      <c r="E122" s="9" t="s">
        <v>55</v>
      </c>
    </row>
    <row r="123" spans="1:5" ht="30" customHeight="1" x14ac:dyDescent="0.25">
      <c r="A123" s="5" t="s">
        <v>77</v>
      </c>
      <c r="B123" s="27" t="s">
        <v>76</v>
      </c>
      <c r="C123" s="28" t="s">
        <v>33</v>
      </c>
      <c r="D123" s="8">
        <v>264.27999999999997</v>
      </c>
      <c r="E123" s="9" t="s">
        <v>53</v>
      </c>
    </row>
    <row r="124" spans="1:5" ht="30" customHeight="1" x14ac:dyDescent="0.25">
      <c r="A124" s="5" t="s">
        <v>153</v>
      </c>
      <c r="B124" s="27" t="s">
        <v>154</v>
      </c>
      <c r="C124" s="28" t="s">
        <v>155</v>
      </c>
      <c r="D124" s="8">
        <v>214.5</v>
      </c>
      <c r="E124" s="9" t="s">
        <v>156</v>
      </c>
    </row>
    <row r="125" spans="1:5" ht="30" customHeight="1" x14ac:dyDescent="0.25">
      <c r="A125" s="9" t="s">
        <v>157</v>
      </c>
      <c r="B125" s="27" t="s">
        <v>158</v>
      </c>
      <c r="C125" s="28" t="s">
        <v>32</v>
      </c>
      <c r="D125" s="8">
        <v>25</v>
      </c>
      <c r="E125" s="9" t="s">
        <v>123</v>
      </c>
    </row>
    <row r="126" spans="1:5" ht="30" customHeight="1" x14ac:dyDescent="0.25">
      <c r="A126" s="5" t="s">
        <v>11</v>
      </c>
      <c r="B126" s="27">
        <v>18919978758</v>
      </c>
      <c r="C126" s="28" t="s">
        <v>33</v>
      </c>
      <c r="D126" s="8">
        <v>328.23</v>
      </c>
      <c r="E126" s="9" t="s">
        <v>53</v>
      </c>
    </row>
    <row r="127" spans="1:5" ht="30" customHeight="1" x14ac:dyDescent="0.25">
      <c r="A127" s="5" t="s">
        <v>160</v>
      </c>
      <c r="B127" s="27" t="s">
        <v>159</v>
      </c>
      <c r="C127" s="28" t="s">
        <v>32</v>
      </c>
      <c r="D127" s="8">
        <v>66.41</v>
      </c>
      <c r="E127" s="9" t="s">
        <v>55</v>
      </c>
    </row>
    <row r="128" spans="1:5" ht="30" customHeight="1" x14ac:dyDescent="0.25">
      <c r="A128" s="5" t="s">
        <v>14</v>
      </c>
      <c r="B128" s="27">
        <v>63073332379</v>
      </c>
      <c r="C128" s="28" t="s">
        <v>32</v>
      </c>
      <c r="D128" s="8">
        <v>1561.71</v>
      </c>
      <c r="E128" s="9" t="s">
        <v>56</v>
      </c>
    </row>
    <row r="129" spans="1:5" ht="30" customHeight="1" x14ac:dyDescent="0.25">
      <c r="A129" s="5" t="s">
        <v>91</v>
      </c>
      <c r="B129" s="27" t="s">
        <v>90</v>
      </c>
      <c r="C129" s="28" t="s">
        <v>33</v>
      </c>
      <c r="D129" s="8">
        <v>21.4</v>
      </c>
      <c r="E129" s="9" t="s">
        <v>53</v>
      </c>
    </row>
    <row r="130" spans="1:5" ht="30" customHeight="1" x14ac:dyDescent="0.25">
      <c r="A130" s="5" t="s">
        <v>162</v>
      </c>
      <c r="B130" s="27" t="s">
        <v>161</v>
      </c>
      <c r="C130" s="28" t="s">
        <v>32</v>
      </c>
      <c r="D130" s="8">
        <v>62.5</v>
      </c>
      <c r="E130" s="9" t="s">
        <v>163</v>
      </c>
    </row>
    <row r="131" spans="1:5" ht="30" customHeight="1" x14ac:dyDescent="0.25">
      <c r="A131" s="5" t="s">
        <v>164</v>
      </c>
      <c r="B131" s="27" t="s">
        <v>165</v>
      </c>
      <c r="C131" s="28" t="s">
        <v>33</v>
      </c>
      <c r="D131" s="8">
        <v>33.44</v>
      </c>
      <c r="E131" s="9" t="s">
        <v>55</v>
      </c>
    </row>
    <row r="132" spans="1:5" ht="30" customHeight="1" x14ac:dyDescent="0.25">
      <c r="A132" s="5" t="s">
        <v>27</v>
      </c>
      <c r="B132" s="27" t="s">
        <v>29</v>
      </c>
      <c r="C132" s="28" t="s">
        <v>32</v>
      </c>
      <c r="D132" s="8">
        <v>124.26</v>
      </c>
      <c r="E132" s="9" t="s">
        <v>57</v>
      </c>
    </row>
    <row r="133" spans="1:5" ht="30" customHeight="1" x14ac:dyDescent="0.25">
      <c r="A133" s="5" t="s">
        <v>167</v>
      </c>
      <c r="B133" s="27" t="s">
        <v>166</v>
      </c>
      <c r="C133" s="28" t="s">
        <v>32</v>
      </c>
      <c r="D133" s="8">
        <v>7.08</v>
      </c>
      <c r="E133" s="9" t="s">
        <v>149</v>
      </c>
    </row>
    <row r="134" spans="1:5" ht="30" customHeight="1" x14ac:dyDescent="0.25">
      <c r="A134" s="5" t="s">
        <v>8</v>
      </c>
      <c r="B134" s="27" t="s">
        <v>126</v>
      </c>
      <c r="C134" s="28" t="s">
        <v>32</v>
      </c>
      <c r="D134" s="8">
        <v>54.71</v>
      </c>
      <c r="E134" s="9" t="s">
        <v>50</v>
      </c>
    </row>
    <row r="135" spans="1:5" ht="30" customHeight="1" x14ac:dyDescent="0.25">
      <c r="A135" s="5" t="s">
        <v>169</v>
      </c>
      <c r="B135" s="27" t="s">
        <v>168</v>
      </c>
      <c r="C135" s="28" t="s">
        <v>170</v>
      </c>
      <c r="D135" s="8">
        <v>2060.92</v>
      </c>
      <c r="E135" s="9" t="s">
        <v>60</v>
      </c>
    </row>
    <row r="136" spans="1:5" ht="24.95" customHeight="1" x14ac:dyDescent="0.25">
      <c r="A136" s="36" t="s">
        <v>37</v>
      </c>
      <c r="B136" s="37" t="s">
        <v>171</v>
      </c>
      <c r="C136" s="38" t="s">
        <v>33</v>
      </c>
      <c r="D136" s="10">
        <v>14.23</v>
      </c>
      <c r="E136" s="9" t="s">
        <v>55</v>
      </c>
    </row>
    <row r="137" spans="1:5" ht="24.95" customHeight="1" x14ac:dyDescent="0.25">
      <c r="A137" s="36"/>
      <c r="B137" s="37"/>
      <c r="C137" s="38"/>
      <c r="D137" s="10">
        <v>17.100000000000001</v>
      </c>
      <c r="E137" s="9" t="s">
        <v>59</v>
      </c>
    </row>
    <row r="138" spans="1:5" ht="30" customHeight="1" x14ac:dyDescent="0.25">
      <c r="A138" s="32" t="s">
        <v>82</v>
      </c>
      <c r="B138" s="32"/>
      <c r="C138" s="32"/>
      <c r="D138" s="4">
        <f>SUM(D136:D137)</f>
        <v>31.330000000000002</v>
      </c>
      <c r="E138" s="2"/>
    </row>
    <row r="139" spans="1:5" ht="30" customHeight="1" x14ac:dyDescent="0.25">
      <c r="A139" s="5" t="s">
        <v>16</v>
      </c>
      <c r="B139" s="27" t="s">
        <v>172</v>
      </c>
      <c r="C139" s="28" t="s">
        <v>33</v>
      </c>
      <c r="D139" s="8">
        <v>450</v>
      </c>
      <c r="E139" s="9" t="s">
        <v>57</v>
      </c>
    </row>
    <row r="140" spans="1:5" ht="24.95" customHeight="1" x14ac:dyDescent="0.25">
      <c r="A140" s="36" t="s">
        <v>80</v>
      </c>
      <c r="B140" s="37" t="s">
        <v>81</v>
      </c>
      <c r="C140" s="38" t="s">
        <v>33</v>
      </c>
      <c r="D140" s="10">
        <v>106.54</v>
      </c>
      <c r="E140" s="9" t="s">
        <v>51</v>
      </c>
    </row>
    <row r="141" spans="1:5" ht="24.95" customHeight="1" x14ac:dyDescent="0.25">
      <c r="A141" s="36"/>
      <c r="B141" s="37"/>
      <c r="C141" s="38"/>
      <c r="D141" s="10">
        <v>2594.61</v>
      </c>
      <c r="E141" s="9" t="s">
        <v>64</v>
      </c>
    </row>
    <row r="142" spans="1:5" ht="30" customHeight="1" x14ac:dyDescent="0.25">
      <c r="A142" s="32" t="s">
        <v>82</v>
      </c>
      <c r="B142" s="32"/>
      <c r="C142" s="32"/>
      <c r="D142" s="4">
        <f>SUM(D140:D141)</f>
        <v>2701.15</v>
      </c>
      <c r="E142" s="2"/>
    </row>
    <row r="143" spans="1:5" ht="30" customHeight="1" x14ac:dyDescent="0.25">
      <c r="A143" s="9" t="s">
        <v>119</v>
      </c>
      <c r="B143" s="27" t="s">
        <v>96</v>
      </c>
      <c r="C143" s="28" t="s">
        <v>33</v>
      </c>
      <c r="D143" s="8">
        <v>696.5</v>
      </c>
      <c r="E143" s="9" t="s">
        <v>53</v>
      </c>
    </row>
    <row r="144" spans="1:5" ht="30" customHeight="1" x14ac:dyDescent="0.25">
      <c r="A144" s="5" t="s">
        <v>83</v>
      </c>
      <c r="B144" s="27" t="s">
        <v>84</v>
      </c>
      <c r="C144" s="28" t="s">
        <v>32</v>
      </c>
      <c r="D144" s="8">
        <v>66.36</v>
      </c>
      <c r="E144" s="9" t="s">
        <v>59</v>
      </c>
    </row>
    <row r="145" spans="1:5" ht="30" customHeight="1" x14ac:dyDescent="0.25">
      <c r="A145" s="5" t="s">
        <v>101</v>
      </c>
      <c r="B145" s="27" t="s">
        <v>99</v>
      </c>
      <c r="C145" s="28" t="s">
        <v>32</v>
      </c>
      <c r="D145" s="8">
        <v>132.63999999999999</v>
      </c>
      <c r="E145" s="9" t="s">
        <v>61</v>
      </c>
    </row>
    <row r="146" spans="1:5" ht="30" customHeight="1" x14ac:dyDescent="0.25">
      <c r="A146" s="5" t="s">
        <v>15</v>
      </c>
      <c r="B146" s="27">
        <v>50646729695</v>
      </c>
      <c r="C146" s="28" t="s">
        <v>38</v>
      </c>
      <c r="D146" s="8">
        <v>5902.35</v>
      </c>
      <c r="E146" s="9" t="s">
        <v>57</v>
      </c>
    </row>
    <row r="147" spans="1:5" ht="30" customHeight="1" x14ac:dyDescent="0.25">
      <c r="A147" s="5" t="s">
        <v>92</v>
      </c>
      <c r="B147" s="27" t="s">
        <v>93</v>
      </c>
      <c r="C147" s="28" t="s">
        <v>32</v>
      </c>
      <c r="D147" s="8">
        <v>6</v>
      </c>
      <c r="E147" s="9" t="s">
        <v>94</v>
      </c>
    </row>
    <row r="148" spans="1:5" ht="30" customHeight="1" x14ac:dyDescent="0.25">
      <c r="A148" s="35" t="s">
        <v>133</v>
      </c>
      <c r="B148" s="35"/>
      <c r="C148" s="35"/>
      <c r="D148" s="13">
        <f>SUM(D110:D117,D120:D135,D138:D139,D142:D147)</f>
        <v>36339.769999999997</v>
      </c>
    </row>
  </sheetData>
  <mergeCells count="54">
    <mergeCell ref="B72:B74"/>
    <mergeCell ref="A92:C92"/>
    <mergeCell ref="A105:C105"/>
    <mergeCell ref="A86:A87"/>
    <mergeCell ref="B86:B87"/>
    <mergeCell ref="C86:C87"/>
    <mergeCell ref="A88:C88"/>
    <mergeCell ref="A90:A91"/>
    <mergeCell ref="B90:B91"/>
    <mergeCell ref="C90:C91"/>
    <mergeCell ref="A1:E1"/>
    <mergeCell ref="A27:C27"/>
    <mergeCell ref="A29:A30"/>
    <mergeCell ref="C29:C30"/>
    <mergeCell ref="B29:B30"/>
    <mergeCell ref="A2:E2"/>
    <mergeCell ref="A3:E3"/>
    <mergeCell ref="A15:A16"/>
    <mergeCell ref="B15:B16"/>
    <mergeCell ref="C15:C16"/>
    <mergeCell ref="A17:C17"/>
    <mergeCell ref="C25:C26"/>
    <mergeCell ref="B25:B26"/>
    <mergeCell ref="A25:A26"/>
    <mergeCell ref="A106:E106"/>
    <mergeCell ref="A107:A109"/>
    <mergeCell ref="B107:B109"/>
    <mergeCell ref="C107:C109"/>
    <mergeCell ref="A31:C31"/>
    <mergeCell ref="A36:C36"/>
    <mergeCell ref="A68:C68"/>
    <mergeCell ref="A37:E37"/>
    <mergeCell ref="A46:A47"/>
    <mergeCell ref="B46:B47"/>
    <mergeCell ref="C46:C47"/>
    <mergeCell ref="A48:C48"/>
    <mergeCell ref="A69:E69"/>
    <mergeCell ref="A75:C75"/>
    <mergeCell ref="A72:A74"/>
    <mergeCell ref="C72:C74"/>
    <mergeCell ref="A110:C110"/>
    <mergeCell ref="A118:A119"/>
    <mergeCell ref="B118:B119"/>
    <mergeCell ref="C118:C119"/>
    <mergeCell ref="A120:C120"/>
    <mergeCell ref="A142:C142"/>
    <mergeCell ref="A148:C148"/>
    <mergeCell ref="A136:A137"/>
    <mergeCell ref="B136:B137"/>
    <mergeCell ref="C136:C137"/>
    <mergeCell ref="A138:C138"/>
    <mergeCell ref="A140:A141"/>
    <mergeCell ref="B140:B141"/>
    <mergeCell ref="C140:C14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01B9-34E2-4FB3-99C5-DFDDDF2A6F93}">
  <dimension ref="A1:F57"/>
  <sheetViews>
    <sheetView topLeftCell="A49" workbookViewId="0">
      <selection activeCell="A57" sqref="A57"/>
    </sheetView>
  </sheetViews>
  <sheetFormatPr defaultRowHeight="15" x14ac:dyDescent="0.25"/>
  <cols>
    <col min="1" max="1" width="18.140625" customWidth="1"/>
    <col min="2" max="2" width="63.28515625" customWidth="1"/>
  </cols>
  <sheetData>
    <row r="1" spans="1:6" ht="24.95" customHeight="1" x14ac:dyDescent="0.25">
      <c r="A1" s="41" t="s">
        <v>0</v>
      </c>
      <c r="B1" s="41"/>
      <c r="C1" s="15"/>
      <c r="D1" s="15"/>
      <c r="E1" s="15"/>
      <c r="F1" s="15"/>
    </row>
    <row r="2" spans="1:6" ht="33" customHeight="1" x14ac:dyDescent="0.25">
      <c r="A2" s="35" t="s">
        <v>66</v>
      </c>
      <c r="B2" s="35"/>
      <c r="C2" s="16"/>
      <c r="D2" s="16"/>
      <c r="E2" s="16"/>
    </row>
    <row r="3" spans="1:6" ht="24.95" customHeight="1" x14ac:dyDescent="0.25">
      <c r="A3" s="32" t="s">
        <v>2</v>
      </c>
      <c r="B3" s="32"/>
      <c r="C3" s="15"/>
      <c r="D3" s="15"/>
      <c r="E3" s="15"/>
    </row>
    <row r="5" spans="1:6" ht="30" x14ac:dyDescent="0.25">
      <c r="A5" s="22" t="s">
        <v>67</v>
      </c>
      <c r="B5" s="25" t="s">
        <v>6</v>
      </c>
    </row>
    <row r="6" spans="1:6" ht="30" customHeight="1" x14ac:dyDescent="0.25">
      <c r="A6" s="8">
        <v>100420.08</v>
      </c>
      <c r="B6" s="5" t="s">
        <v>68</v>
      </c>
    </row>
    <row r="7" spans="1:6" ht="30" customHeight="1" x14ac:dyDescent="0.25">
      <c r="A7" s="8">
        <v>754.44</v>
      </c>
      <c r="B7" s="5" t="s">
        <v>69</v>
      </c>
    </row>
    <row r="8" spans="1:6" ht="30" customHeight="1" x14ac:dyDescent="0.25">
      <c r="A8" s="8">
        <v>3684.13</v>
      </c>
      <c r="B8" s="5" t="s">
        <v>70</v>
      </c>
    </row>
    <row r="9" spans="1:6" ht="30" customHeight="1" x14ac:dyDescent="0.25">
      <c r="A9" s="8">
        <v>16693.87</v>
      </c>
      <c r="B9" s="5" t="s">
        <v>71</v>
      </c>
    </row>
    <row r="10" spans="1:6" ht="30" customHeight="1" x14ac:dyDescent="0.25">
      <c r="A10" s="8">
        <v>2474.71</v>
      </c>
      <c r="B10" s="5" t="s">
        <v>72</v>
      </c>
    </row>
    <row r="11" spans="1:6" ht="30" customHeight="1" x14ac:dyDescent="0.25">
      <c r="A11" s="8">
        <v>280</v>
      </c>
      <c r="B11" s="5" t="s">
        <v>173</v>
      </c>
    </row>
    <row r="12" spans="1:6" ht="30" customHeight="1" x14ac:dyDescent="0.25">
      <c r="A12" s="8">
        <v>347.06</v>
      </c>
      <c r="B12" s="5" t="s">
        <v>73</v>
      </c>
    </row>
    <row r="13" spans="1:6" ht="30" customHeight="1" x14ac:dyDescent="0.25">
      <c r="A13" s="8">
        <v>487.84</v>
      </c>
      <c r="B13" s="5" t="s">
        <v>51</v>
      </c>
    </row>
    <row r="14" spans="1:6" ht="30" customHeight="1" x14ac:dyDescent="0.25">
      <c r="A14" s="13">
        <f>SUM(A6:A13)</f>
        <v>125142.13</v>
      </c>
      <c r="B14" s="14" t="s">
        <v>65</v>
      </c>
    </row>
    <row r="15" spans="1:6" ht="24.95" customHeight="1" x14ac:dyDescent="0.25">
      <c r="A15" s="32" t="s">
        <v>75</v>
      </c>
      <c r="B15" s="32"/>
      <c r="C15" s="15"/>
      <c r="D15" s="15"/>
      <c r="E15" s="15"/>
    </row>
    <row r="17" spans="1:5" ht="30" x14ac:dyDescent="0.25">
      <c r="A17" s="22" t="s">
        <v>67</v>
      </c>
      <c r="B17" s="25" t="s">
        <v>6</v>
      </c>
    </row>
    <row r="18" spans="1:5" ht="30" customHeight="1" x14ac:dyDescent="0.25">
      <c r="A18" s="8">
        <v>100280.4</v>
      </c>
      <c r="B18" s="5" t="s">
        <v>68</v>
      </c>
    </row>
    <row r="19" spans="1:5" ht="30" customHeight="1" x14ac:dyDescent="0.25">
      <c r="A19" s="8">
        <v>45.81</v>
      </c>
      <c r="B19" s="5" t="s">
        <v>107</v>
      </c>
    </row>
    <row r="20" spans="1:5" ht="30" customHeight="1" x14ac:dyDescent="0.25">
      <c r="A20" s="8">
        <v>802.69</v>
      </c>
      <c r="B20" s="5" t="s">
        <v>69</v>
      </c>
    </row>
    <row r="21" spans="1:5" ht="30" customHeight="1" x14ac:dyDescent="0.25">
      <c r="A21" s="8">
        <v>660.19</v>
      </c>
      <c r="B21" s="5" t="s">
        <v>70</v>
      </c>
    </row>
    <row r="22" spans="1:5" ht="30" customHeight="1" x14ac:dyDescent="0.25">
      <c r="A22" s="8">
        <v>16686.27</v>
      </c>
      <c r="B22" s="5" t="s">
        <v>71</v>
      </c>
    </row>
    <row r="23" spans="1:5" ht="30" customHeight="1" x14ac:dyDescent="0.25">
      <c r="A23" s="8">
        <v>1725</v>
      </c>
      <c r="B23" s="5" t="s">
        <v>94</v>
      </c>
    </row>
    <row r="24" spans="1:5" ht="30" customHeight="1" x14ac:dyDescent="0.25">
      <c r="A24" s="8">
        <v>2799.78</v>
      </c>
      <c r="B24" s="5" t="s">
        <v>72</v>
      </c>
    </row>
    <row r="25" spans="1:5" ht="30" customHeight="1" x14ac:dyDescent="0.25">
      <c r="A25" s="8">
        <v>336</v>
      </c>
      <c r="B25" s="5" t="s">
        <v>173</v>
      </c>
    </row>
    <row r="26" spans="1:5" ht="30" customHeight="1" x14ac:dyDescent="0.25">
      <c r="A26" s="8">
        <v>379.27</v>
      </c>
      <c r="B26" s="5" t="s">
        <v>73</v>
      </c>
    </row>
    <row r="27" spans="1:5" ht="30" customHeight="1" x14ac:dyDescent="0.25">
      <c r="A27" s="8">
        <v>117.4</v>
      </c>
      <c r="B27" s="5" t="s">
        <v>110</v>
      </c>
    </row>
    <row r="28" spans="1:5" ht="30" customHeight="1" x14ac:dyDescent="0.25">
      <c r="A28" s="8">
        <v>548.82000000000005</v>
      </c>
      <c r="B28" s="5" t="s">
        <v>51</v>
      </c>
    </row>
    <row r="29" spans="1:5" ht="30" customHeight="1" x14ac:dyDescent="0.25">
      <c r="A29" s="13">
        <f>SUM(A18:A28)</f>
        <v>124381.63</v>
      </c>
      <c r="B29" s="14" t="s">
        <v>106</v>
      </c>
    </row>
    <row r="30" spans="1:5" ht="24.95" customHeight="1" x14ac:dyDescent="0.25">
      <c r="A30" s="32" t="s">
        <v>111</v>
      </c>
      <c r="B30" s="32"/>
      <c r="C30" s="15"/>
      <c r="D30" s="15"/>
      <c r="E30" s="15"/>
    </row>
    <row r="32" spans="1:5" ht="30" x14ac:dyDescent="0.25">
      <c r="A32" s="22" t="s">
        <v>67</v>
      </c>
      <c r="B32" s="25" t="s">
        <v>6</v>
      </c>
    </row>
    <row r="33" spans="1:2" ht="30" customHeight="1" x14ac:dyDescent="0.25">
      <c r="A33" s="8">
        <v>100883.56</v>
      </c>
      <c r="B33" s="5" t="s">
        <v>68</v>
      </c>
    </row>
    <row r="34" spans="1:2" ht="30" customHeight="1" x14ac:dyDescent="0.25">
      <c r="A34" s="8">
        <v>131.72</v>
      </c>
      <c r="B34" s="5" t="s">
        <v>107</v>
      </c>
    </row>
    <row r="35" spans="1:2" ht="30" customHeight="1" x14ac:dyDescent="0.25">
      <c r="A35" s="8">
        <v>763.1</v>
      </c>
      <c r="B35" s="5" t="s">
        <v>69</v>
      </c>
    </row>
    <row r="36" spans="1:2" ht="30" customHeight="1" x14ac:dyDescent="0.25">
      <c r="A36" s="8">
        <v>8542.36</v>
      </c>
      <c r="B36" s="5" t="s">
        <v>70</v>
      </c>
    </row>
    <row r="37" spans="1:2" ht="30" customHeight="1" x14ac:dyDescent="0.25">
      <c r="A37" s="8">
        <v>16793.47</v>
      </c>
      <c r="B37" s="5" t="s">
        <v>71</v>
      </c>
    </row>
    <row r="38" spans="1:2" ht="30" customHeight="1" x14ac:dyDescent="0.25">
      <c r="A38" s="8">
        <v>2576.31</v>
      </c>
      <c r="B38" s="5" t="s">
        <v>94</v>
      </c>
    </row>
    <row r="39" spans="1:2" ht="30" customHeight="1" x14ac:dyDescent="0.25">
      <c r="A39" s="8">
        <v>32.5</v>
      </c>
      <c r="B39" s="5" t="s">
        <v>132</v>
      </c>
    </row>
    <row r="40" spans="1:2" ht="30" customHeight="1" x14ac:dyDescent="0.25">
      <c r="A40" s="8">
        <v>2525.85</v>
      </c>
      <c r="B40" s="5" t="s">
        <v>72</v>
      </c>
    </row>
    <row r="41" spans="1:2" ht="30" customHeight="1" x14ac:dyDescent="0.25">
      <c r="A41" s="8">
        <v>487.84</v>
      </c>
      <c r="B41" s="5" t="s">
        <v>51</v>
      </c>
    </row>
    <row r="42" spans="1:2" ht="30" customHeight="1" x14ac:dyDescent="0.25">
      <c r="A42" s="8">
        <v>234.16</v>
      </c>
      <c r="B42" s="5" t="s">
        <v>73</v>
      </c>
    </row>
    <row r="43" spans="1:2" ht="30" customHeight="1" x14ac:dyDescent="0.25">
      <c r="A43" s="13">
        <f>SUM(A33:A42)</f>
        <v>132970.87</v>
      </c>
      <c r="B43" s="31" t="s">
        <v>133</v>
      </c>
    </row>
    <row r="44" spans="1:2" ht="30" customHeight="1" x14ac:dyDescent="0.25">
      <c r="A44" s="32" t="s">
        <v>135</v>
      </c>
      <c r="B44" s="32"/>
    </row>
    <row r="46" spans="1:2" ht="30" x14ac:dyDescent="0.25">
      <c r="A46" s="29" t="s">
        <v>67</v>
      </c>
      <c r="B46" s="26" t="s">
        <v>6</v>
      </c>
    </row>
    <row r="47" spans="1:2" ht="30" customHeight="1" x14ac:dyDescent="0.25">
      <c r="A47" s="8">
        <v>118845.91</v>
      </c>
      <c r="B47" s="5" t="s">
        <v>68</v>
      </c>
    </row>
    <row r="48" spans="1:2" ht="30" customHeight="1" x14ac:dyDescent="0.25">
      <c r="A48" s="8">
        <v>183.94</v>
      </c>
      <c r="B48" s="5" t="s">
        <v>107</v>
      </c>
    </row>
    <row r="49" spans="1:2" ht="30" customHeight="1" x14ac:dyDescent="0.25">
      <c r="A49" s="8">
        <v>1385.41</v>
      </c>
      <c r="B49" s="5" t="s">
        <v>69</v>
      </c>
    </row>
    <row r="50" spans="1:2" ht="30" customHeight="1" x14ac:dyDescent="0.25">
      <c r="A50" s="8">
        <v>1629.69</v>
      </c>
      <c r="B50" s="5" t="s">
        <v>70</v>
      </c>
    </row>
    <row r="51" spans="1:2" ht="30" customHeight="1" x14ac:dyDescent="0.25">
      <c r="A51" s="8">
        <v>19868.55</v>
      </c>
      <c r="B51" s="5" t="s">
        <v>71</v>
      </c>
    </row>
    <row r="52" spans="1:2" ht="30" customHeight="1" x14ac:dyDescent="0.25">
      <c r="A52" s="8">
        <v>2529.13</v>
      </c>
      <c r="B52" s="5" t="s">
        <v>94</v>
      </c>
    </row>
    <row r="53" spans="1:2" ht="30" customHeight="1" x14ac:dyDescent="0.25">
      <c r="A53" s="8">
        <v>3035.79</v>
      </c>
      <c r="B53" s="5" t="s">
        <v>72</v>
      </c>
    </row>
    <row r="54" spans="1:2" ht="30" customHeight="1" x14ac:dyDescent="0.25">
      <c r="A54" s="8">
        <v>336</v>
      </c>
      <c r="B54" s="5" t="s">
        <v>173</v>
      </c>
    </row>
    <row r="55" spans="1:2" ht="30" customHeight="1" x14ac:dyDescent="0.25">
      <c r="A55" s="8">
        <v>579.30999999999995</v>
      </c>
      <c r="B55" s="5" t="s">
        <v>51</v>
      </c>
    </row>
    <row r="56" spans="1:2" ht="30" customHeight="1" x14ac:dyDescent="0.25">
      <c r="A56" s="8">
        <v>234.16</v>
      </c>
      <c r="B56" s="5" t="s">
        <v>73</v>
      </c>
    </row>
    <row r="57" spans="1:2" ht="30" customHeight="1" x14ac:dyDescent="0.25">
      <c r="A57" s="13">
        <f>SUM(A47:A56)</f>
        <v>148627.89000000001</v>
      </c>
      <c r="B57" s="31" t="s">
        <v>174</v>
      </c>
    </row>
  </sheetData>
  <mergeCells count="6">
    <mergeCell ref="A44:B44"/>
    <mergeCell ref="A3:B3"/>
    <mergeCell ref="A2:B2"/>
    <mergeCell ref="A1:B1"/>
    <mergeCell ref="A15:B15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Objava inf. o trošenju 2024</vt:lpstr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ksenija.topic@skole.hr</dc:creator>
  <cp:lastModifiedBy>Ksenija Topić</cp:lastModifiedBy>
  <cp:lastPrinted>2024-04-16T11:18:36Z</cp:lastPrinted>
  <dcterms:created xsi:type="dcterms:W3CDTF">2015-06-05T18:19:34Z</dcterms:created>
  <dcterms:modified xsi:type="dcterms:W3CDTF">2024-05-09T10:36:39Z</dcterms:modified>
</cp:coreProperties>
</file>